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6AB2975A-08F6-412C-87D7-491E66E15E0E}" xr6:coauthVersionLast="47" xr6:coauthVersionMax="47" xr10:uidLastSave="{00000000-0000-0000-0000-000000000000}"/>
  <bookViews>
    <workbookView xWindow="28680" yWindow="-120" windowWidth="29040" windowHeight="15720" tabRatio="821" xr2:uid="{00000000-000D-0000-FFFF-FFFF00000000}"/>
  </bookViews>
  <sheets>
    <sheet name="町丁別世帯数と人口 (2)" sheetId="18" r:id="rId1"/>
    <sheet name="町丁別世帯数と人口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8" l="1"/>
  <c r="K7" i="18"/>
  <c r="E8" i="18"/>
  <c r="K8" i="18"/>
  <c r="E9" i="18"/>
  <c r="K9" i="18"/>
  <c r="E10" i="18"/>
  <c r="K10" i="18"/>
  <c r="E11" i="18"/>
  <c r="K11" i="18"/>
  <c r="B12" i="18"/>
  <c r="H51" i="18" s="1"/>
  <c r="C12" i="18"/>
  <c r="E12" i="18" s="1"/>
  <c r="K51" i="18" s="1"/>
  <c r="D12" i="18"/>
  <c r="H12" i="18"/>
  <c r="I12" i="18"/>
  <c r="J12" i="18"/>
  <c r="K12" i="18"/>
  <c r="K15" i="18"/>
  <c r="E16" i="18"/>
  <c r="K16" i="18"/>
  <c r="E17" i="18"/>
  <c r="K17" i="18"/>
  <c r="E18" i="18"/>
  <c r="K18" i="18"/>
  <c r="E19" i="18"/>
  <c r="K19" i="18"/>
  <c r="B20" i="18"/>
  <c r="C20" i="18"/>
  <c r="D20" i="18"/>
  <c r="E20" i="18"/>
  <c r="H20" i="18"/>
  <c r="I20" i="18"/>
  <c r="J20" i="18"/>
  <c r="K20" i="18"/>
  <c r="E23" i="18"/>
  <c r="K23" i="18"/>
  <c r="E24" i="18"/>
  <c r="K24" i="18"/>
  <c r="E25" i="18"/>
  <c r="K25" i="18"/>
  <c r="E26" i="18"/>
  <c r="H26" i="18"/>
  <c r="I26" i="18"/>
  <c r="K26" i="18" s="1"/>
  <c r="J26" i="18"/>
  <c r="B27" i="18"/>
  <c r="C27" i="18"/>
  <c r="E27" i="18" s="1"/>
  <c r="D27" i="18"/>
  <c r="K29" i="18"/>
  <c r="E30" i="18"/>
  <c r="K30" i="18"/>
  <c r="E31" i="18"/>
  <c r="K31" i="18"/>
  <c r="B32" i="18"/>
  <c r="C32" i="18"/>
  <c r="D32" i="18"/>
  <c r="E32" i="18"/>
  <c r="K32" i="18"/>
  <c r="H33" i="18"/>
  <c r="I33" i="18"/>
  <c r="K33" i="18" s="1"/>
  <c r="J33" i="18"/>
  <c r="E35" i="18"/>
  <c r="E36" i="18"/>
  <c r="K36" i="18"/>
  <c r="E37" i="18"/>
  <c r="K37" i="18"/>
  <c r="E38" i="18"/>
  <c r="K38" i="18"/>
  <c r="E39" i="18"/>
  <c r="H39" i="18"/>
  <c r="I39" i="18"/>
  <c r="K39" i="18" s="1"/>
  <c r="J39" i="18"/>
  <c r="B40" i="18"/>
  <c r="C40" i="18"/>
  <c r="D40" i="18"/>
  <c r="J51" i="18" s="1"/>
  <c r="E40" i="18"/>
  <c r="K42" i="18"/>
  <c r="E43" i="18"/>
  <c r="K43" i="18"/>
  <c r="E44" i="18"/>
  <c r="K44" i="18"/>
  <c r="E45" i="18"/>
  <c r="K45" i="18"/>
  <c r="B46" i="18"/>
  <c r="C46" i="18"/>
  <c r="D46" i="18"/>
  <c r="E46" i="18"/>
  <c r="K46" i="18"/>
  <c r="H47" i="18"/>
  <c r="I47" i="18"/>
  <c r="J47" i="18"/>
  <c r="K47" i="18"/>
  <c r="E49" i="18"/>
  <c r="E50" i="18"/>
  <c r="E51" i="18"/>
  <c r="B52" i="18"/>
  <c r="C52" i="18"/>
  <c r="D52" i="18"/>
  <c r="E52" i="18"/>
  <c r="E35" i="17"/>
  <c r="E36" i="17"/>
  <c r="E37" i="17"/>
  <c r="E38" i="17"/>
  <c r="E39" i="17"/>
  <c r="E7" i="17"/>
  <c r="E8" i="17"/>
  <c r="E9" i="17"/>
  <c r="E10" i="17"/>
  <c r="K7" i="17"/>
  <c r="K8" i="17"/>
  <c r="K9" i="17"/>
  <c r="K10" i="17"/>
  <c r="E11" i="17"/>
  <c r="K11" i="17"/>
  <c r="B12" i="17"/>
  <c r="C12" i="17"/>
  <c r="D12" i="17"/>
  <c r="H12" i="17"/>
  <c r="I12" i="17"/>
  <c r="J12" i="17"/>
  <c r="K15" i="17"/>
  <c r="E16" i="17"/>
  <c r="K16" i="17"/>
  <c r="E17" i="17"/>
  <c r="K17" i="17"/>
  <c r="E18" i="17"/>
  <c r="K18" i="17"/>
  <c r="E19" i="17"/>
  <c r="K19" i="17"/>
  <c r="B20" i="17"/>
  <c r="C20" i="17"/>
  <c r="D20" i="17"/>
  <c r="H20" i="17"/>
  <c r="I20" i="17"/>
  <c r="J20" i="17"/>
  <c r="E23" i="17"/>
  <c r="K23" i="17"/>
  <c r="E24" i="17"/>
  <c r="K24" i="17"/>
  <c r="E25" i="17"/>
  <c r="K25" i="17"/>
  <c r="E26" i="17"/>
  <c r="H26" i="17"/>
  <c r="I26" i="17"/>
  <c r="J26" i="17"/>
  <c r="B27" i="17"/>
  <c r="C27" i="17"/>
  <c r="D27" i="17"/>
  <c r="K29" i="17"/>
  <c r="E30" i="17"/>
  <c r="K30" i="17"/>
  <c r="E31" i="17"/>
  <c r="K31" i="17"/>
  <c r="B32" i="17"/>
  <c r="C32" i="17"/>
  <c r="D32" i="17"/>
  <c r="K32" i="17"/>
  <c r="H33" i="17"/>
  <c r="I33" i="17"/>
  <c r="J33" i="17"/>
  <c r="K36" i="17"/>
  <c r="K37" i="17"/>
  <c r="K38" i="17"/>
  <c r="H39" i="17"/>
  <c r="I39" i="17"/>
  <c r="J39" i="17"/>
  <c r="B40" i="17"/>
  <c r="C40" i="17"/>
  <c r="D40" i="17"/>
  <c r="K42" i="17"/>
  <c r="E43" i="17"/>
  <c r="K43" i="17"/>
  <c r="E44" i="17"/>
  <c r="K44" i="17"/>
  <c r="E45" i="17"/>
  <c r="K45" i="17"/>
  <c r="B46" i="17"/>
  <c r="C46" i="17"/>
  <c r="D46" i="17"/>
  <c r="K46" i="17"/>
  <c r="H47" i="17"/>
  <c r="I47" i="17"/>
  <c r="J47" i="17"/>
  <c r="E49" i="17"/>
  <c r="E50" i="17"/>
  <c r="E51" i="17"/>
  <c r="B52" i="17"/>
  <c r="C52" i="17"/>
  <c r="D52" i="17"/>
  <c r="I51" i="18" l="1"/>
  <c r="E32" i="17"/>
  <c r="I51" i="17"/>
  <c r="E52" i="17"/>
  <c r="E40" i="17"/>
  <c r="K47" i="17"/>
  <c r="K26" i="17"/>
  <c r="E46" i="17"/>
  <c r="E20" i="17"/>
  <c r="K33" i="17"/>
  <c r="K12" i="17"/>
  <c r="K39" i="17"/>
  <c r="K20" i="17"/>
  <c r="H51" i="17"/>
  <c r="E27" i="17"/>
  <c r="J51" i="17"/>
  <c r="E12" i="17"/>
  <c r="K51" i="17" l="1"/>
</calcChain>
</file>

<file path=xl/sharedStrings.xml><?xml version="1.0" encoding="utf-8"?>
<sst xmlns="http://schemas.openxmlformats.org/spreadsheetml/2006/main" count="190" uniqueCount="33">
  <si>
    <t>町丁名</t>
    <rPh sb="0" eb="1">
      <t>マチ</t>
    </rPh>
    <rPh sb="1" eb="2">
      <t>チョウ</t>
    </rPh>
    <rPh sb="2" eb="3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</si>
  <si>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</si>
  <si>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</si>
  <si>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１丁目</t>
    <rPh sb="1" eb="3">
      <t>チョウメ</t>
    </rPh>
    <phoneticPr fontId="2"/>
  </si>
  <si>
    <t>２丁目</t>
    <rPh sb="1" eb="3">
      <t>チョウメ</t>
    </rPh>
    <phoneticPr fontId="2"/>
  </si>
  <si>
    <t>３丁目</t>
    <rPh sb="1" eb="3">
      <t>チョウメ</t>
    </rPh>
    <phoneticPr fontId="2"/>
  </si>
  <si>
    <t>４丁目</t>
    <rPh sb="1" eb="3">
      <t>チョウメ</t>
    </rPh>
    <phoneticPr fontId="2"/>
  </si>
  <si>
    <t>小計</t>
    <rPh sb="0" eb="2">
      <t>ショウケイ</t>
    </rPh>
    <phoneticPr fontId="2"/>
  </si>
  <si>
    <t>５丁目</t>
    <rPh sb="1" eb="3">
      <t>チョウメ</t>
    </rPh>
    <phoneticPr fontId="2"/>
  </si>
  <si>
    <t>御殿山</t>
    <rPh sb="0" eb="3">
      <t>ゴテンヤマ</t>
    </rPh>
    <phoneticPr fontId="2"/>
  </si>
  <si>
    <t>吉祥寺本町</t>
    <rPh sb="0" eb="5">
      <t>キチジョウジホンチョウ</t>
    </rPh>
    <phoneticPr fontId="2"/>
  </si>
  <si>
    <t>吉祥寺北町</t>
    <rPh sb="0" eb="3">
      <t>キチジョウジ</t>
    </rPh>
    <rPh sb="3" eb="5">
      <t>キタマチ</t>
    </rPh>
    <phoneticPr fontId="2"/>
  </si>
  <si>
    <t>中町</t>
    <rPh sb="0" eb="2">
      <t>ナカマチ</t>
    </rPh>
    <phoneticPr fontId="2"/>
  </si>
  <si>
    <t>西久保</t>
    <rPh sb="0" eb="3">
      <t>ニシクボ</t>
    </rPh>
    <phoneticPr fontId="2"/>
  </si>
  <si>
    <t>緑町</t>
    <rPh sb="0" eb="1">
      <t>ミドリ</t>
    </rPh>
    <rPh sb="1" eb="2">
      <t>マチ</t>
    </rPh>
    <phoneticPr fontId="2"/>
  </si>
  <si>
    <t>八幡町</t>
    <rPh sb="0" eb="3">
      <t>ヤハタチョウ</t>
    </rPh>
    <phoneticPr fontId="2"/>
  </si>
  <si>
    <t>境</t>
    <rPh sb="0" eb="1">
      <t>サカイ</t>
    </rPh>
    <phoneticPr fontId="2"/>
  </si>
  <si>
    <t>境南町</t>
    <rPh sb="0" eb="3">
      <t>キョウナンチョウ</t>
    </rPh>
    <phoneticPr fontId="2"/>
  </si>
  <si>
    <t>桜堤</t>
    <rPh sb="0" eb="2">
      <t>サクラヅツミ</t>
    </rPh>
    <phoneticPr fontId="2"/>
  </si>
  <si>
    <t>総計</t>
    <rPh sb="0" eb="2">
      <t>ソウケイ</t>
    </rPh>
    <phoneticPr fontId="2"/>
  </si>
  <si>
    <t>世帯数</t>
    <rPh sb="0" eb="3">
      <t>セタイスウ</t>
    </rPh>
    <phoneticPr fontId="2"/>
  </si>
  <si>
    <t>総数</t>
    <rPh sb="0" eb="2">
      <t>ソウスウ</t>
    </rPh>
    <phoneticPr fontId="2"/>
  </si>
  <si>
    <t>町丁別世帯数と人口（外国人住民を含む）</t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0" eb="12">
      <t>ガイコク</t>
    </rPh>
    <rPh sb="12" eb="13">
      <t>ジン</t>
    </rPh>
    <rPh sb="13" eb="15">
      <t>ジュウミン</t>
    </rPh>
    <rPh sb="16" eb="17">
      <t>フク</t>
    </rPh>
    <phoneticPr fontId="2"/>
  </si>
  <si>
    <t>＊住民基本台帳法の改正により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phoneticPr fontId="2"/>
  </si>
  <si>
    <t>武蔵野市</t>
    <rPh sb="0" eb="4">
      <t>ムサシノシ</t>
    </rPh>
    <phoneticPr fontId="2"/>
  </si>
  <si>
    <t xml:space="preserve">  外国人住民を含む表記に変更しました。</t>
    <phoneticPr fontId="2"/>
  </si>
  <si>
    <t>吉祥寺南町</t>
    <phoneticPr fontId="2"/>
  </si>
  <si>
    <t>吉祥寺東町</t>
    <rPh sb="0" eb="5">
      <t>キチジョウジヒガシチョウ</t>
    </rPh>
    <phoneticPr fontId="2"/>
  </si>
  <si>
    <t>関前</t>
    <phoneticPr fontId="2"/>
  </si>
  <si>
    <t>＊システム入替えのため、</t>
    <rPh sb="5" eb="7">
      <t>イレカエ</t>
    </rPh>
    <phoneticPr fontId="2"/>
  </si>
  <si>
    <t>　令和７年２月から町丁名の並び順が変更されました。</t>
    <phoneticPr fontId="2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</si>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</sst>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indexed="53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b/>
      <sz val="10"/>
      <color indexed="53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9" tint="-0.249977111117893"/>
      <name val="ＭＳ ゴシック"/>
      <family val="3"/>
      <charset val="128"/>
    </font>
    <font>
      <b/>
      <sz val="10"/>
      <color theme="9" tint="-0.249977111117893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38" fontId="4" fillId="0" borderId="0" xfId="0" applyNumberFormat="1" applyFont="1" applyBorder="1" applyAlignment="1" applyProtection="1">
      <alignment vertical="center"/>
    </xf>
    <xf numFmtId="38" fontId="3" fillId="0" borderId="0" xfId="0" applyNumberFormat="1" applyFont="1" applyBorder="1" applyAlignment="1" applyProtection="1">
      <alignment horizontal="right" vertical="center"/>
    </xf>
    <xf numFmtId="38" fontId="3" fillId="0" borderId="0" xfId="1" applyFont="1" applyFill="1" applyBorder="1" applyAlignment="1" applyProtection="1">
      <alignment vertical="center"/>
      <protection locked="0"/>
    </xf>
    <xf numFmtId="38" fontId="3" fillId="0" borderId="0" xfId="1" applyFont="1" applyFill="1" applyBorder="1" applyAlignment="1" applyProtection="1">
      <alignment vertical="center"/>
    </xf>
    <xf numFmtId="38" fontId="3" fillId="0" borderId="0" xfId="0" applyNumberFormat="1" applyFont="1" applyFill="1" applyBorder="1" applyAlignment="1" applyProtection="1">
      <alignment horizontal="right" vertical="center"/>
    </xf>
    <xf numFmtId="38" fontId="4" fillId="2" borderId="0" xfId="1" applyFont="1" applyFill="1" applyBorder="1" applyAlignment="1" applyProtection="1">
      <alignment vertical="center"/>
    </xf>
    <xf numFmtId="38" fontId="4" fillId="0" borderId="0" xfId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center"/>
    </xf>
    <xf numFmtId="38" fontId="0" fillId="0" borderId="0" xfId="1" applyFont="1" applyAlignment="1">
      <alignment vertical="center"/>
    </xf>
    <xf numFmtId="38" fontId="3" fillId="0" borderId="0" xfId="0" applyNumberFormat="1" applyFont="1" applyAlignment="1">
      <alignment vertical="center"/>
    </xf>
    <xf numFmtId="38" fontId="4" fillId="0" borderId="0" xfId="0" applyNumberFormat="1" applyFont="1" applyAlignment="1">
      <alignment vertical="center"/>
    </xf>
    <xf numFmtId="38" fontId="6" fillId="0" borderId="0" xfId="0" applyNumberFormat="1" applyFont="1" applyAlignment="1">
      <alignment vertical="center"/>
    </xf>
    <xf numFmtId="38" fontId="3" fillId="0" borderId="0" xfId="0" applyNumberFormat="1" applyFont="1" applyAlignment="1">
      <alignment horizontal="right" vertical="center"/>
    </xf>
    <xf numFmtId="38" fontId="3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vertical="center"/>
    </xf>
    <xf numFmtId="38" fontId="4" fillId="2" borderId="0" xfId="0" applyNumberFormat="1" applyFont="1" applyFill="1" applyAlignment="1">
      <alignment horizontal="center" vertical="center"/>
    </xf>
    <xf numFmtId="38" fontId="7" fillId="2" borderId="0" xfId="0" applyNumberFormat="1" applyFont="1" applyFill="1" applyAlignment="1">
      <alignment vertical="center"/>
    </xf>
    <xf numFmtId="38" fontId="4" fillId="0" borderId="0" xfId="0" applyNumberFormat="1" applyFont="1" applyAlignment="1">
      <alignment horizontal="left" vertical="center"/>
    </xf>
    <xf numFmtId="38" fontId="4" fillId="0" borderId="0" xfId="0" applyNumberFormat="1" applyFont="1" applyAlignment="1">
      <alignment horizontal="center" vertical="center"/>
    </xf>
    <xf numFmtId="38" fontId="8" fillId="0" borderId="0" xfId="0" applyNumberFormat="1" applyFont="1" applyAlignment="1">
      <alignment vertical="center"/>
    </xf>
    <xf numFmtId="38" fontId="9" fillId="0" borderId="0" xfId="0" applyNumberFormat="1" applyFont="1" applyAlignment="1">
      <alignment horizontal="center" vertical="center"/>
    </xf>
    <xf numFmtId="38" fontId="4" fillId="2" borderId="0" xfId="0" applyNumberFormat="1" applyFont="1" applyFill="1" applyAlignment="1">
      <alignment vertical="center"/>
    </xf>
    <xf numFmtId="38" fontId="10" fillId="0" borderId="0" xfId="0" applyNumberFormat="1" applyFont="1" applyAlignment="1">
      <alignment vertical="center"/>
    </xf>
    <xf numFmtId="38" fontId="11" fillId="2" borderId="0" xfId="0" applyNumberFormat="1" applyFont="1" applyFill="1" applyAlignment="1">
      <alignment vertical="center"/>
    </xf>
    <xf numFmtId="0" fontId="3" fillId="0" borderId="0" xfId="0" applyFont="1"/>
    <xf numFmtId="0" fontId="12" fillId="0" borderId="0" xfId="0" applyFont="1"/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38" fontId="13" fillId="2" borderId="0" xfId="0" applyNumberFormat="1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8461-6649-418D-9014-8509A32F9697}">
  <sheetPr>
    <pageSetUpPr fitToPage="1"/>
  </sheetPr>
  <dimension ref="A2:K56"/>
  <sheetViews>
    <sheetView tabSelected="1" workbookViewId="0">
      <selection activeCell="B3" sqref="B3"/>
    </sheetView>
  </sheetViews>
  <sheetFormatPr defaultRowHeight="13.2" x14ac:dyDescent="0.2"/>
  <sheetData>
    <row r="2" spans="1:11" x14ac:dyDescent="0.2">
      <c r="A2" s="12"/>
      <c r="B2" s="13" t="s">
        <v>22</v>
      </c>
      <c r="C2" s="12"/>
      <c r="D2" s="12"/>
      <c r="E2" s="12"/>
      <c r="F2" s="12"/>
      <c r="G2" s="14"/>
      <c r="H2" s="14"/>
      <c r="I2" s="12"/>
      <c r="J2" s="12"/>
      <c r="K2" s="14"/>
    </row>
    <row r="3" spans="1:11" x14ac:dyDescent="0.2">
      <c r="A3" s="12"/>
      <c r="B3" s="13" t="s">
        <v>32</v>
      </c>
      <c r="C3" s="13"/>
      <c r="D3" s="12"/>
      <c r="E3" s="12"/>
      <c r="F3" s="12"/>
      <c r="G3" s="12"/>
      <c r="H3" s="12"/>
      <c r="I3" s="12"/>
      <c r="J3" s="12"/>
      <c r="K3" s="15" t="s">
        <v>24</v>
      </c>
    </row>
    <row r="4" spans="1:1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5"/>
    </row>
    <row r="5" spans="1:11" x14ac:dyDescent="0.2">
      <c r="A5" s="16" t="s">
        <v>0</v>
      </c>
      <c r="B5" s="16" t="s">
        <v>20</v>
      </c>
      <c r="C5" s="16" t="s">
        <v>1</v>
      </c>
      <c r="D5" s="16" t="s">
        <v>2</v>
      </c>
      <c r="E5" s="16" t="s">
        <v>21</v>
      </c>
      <c r="F5" s="16"/>
      <c r="G5" s="16" t="s">
        <v>0</v>
      </c>
      <c r="H5" s="16" t="s">
        <v>20</v>
      </c>
      <c r="I5" s="16" t="s">
        <v>1</v>
      </c>
      <c r="J5" s="16" t="s">
        <v>2</v>
      </c>
      <c r="K5" s="16" t="s">
        <v>21</v>
      </c>
    </row>
    <row r="6" spans="1:11" x14ac:dyDescent="0.2">
      <c r="A6" s="13" t="s">
        <v>26</v>
      </c>
      <c r="B6" s="25"/>
      <c r="C6" s="12"/>
      <c r="D6" s="12"/>
      <c r="E6" s="12"/>
      <c r="F6" s="12"/>
      <c r="G6" s="13" t="s">
        <v>16</v>
      </c>
      <c r="H6" s="12"/>
      <c r="I6" s="12"/>
      <c r="J6" s="12"/>
      <c r="K6" s="12"/>
    </row>
    <row r="7" spans="1:11" x14ac:dyDescent="0.2">
      <c r="A7" s="15" t="s">
        <v>3</v>
      </c>
      <c r="B7" s="25">
        <v>1226</v>
      </c>
      <c r="C7" s="3">
        <v>1023</v>
      </c>
      <c r="D7" s="3">
        <v>1142</v>
      </c>
      <c r="E7" s="4">
        <f>SUM(C7:D7)</f>
        <v>2165</v>
      </c>
      <c r="F7" s="4"/>
      <c r="G7" s="15" t="s">
        <v>3</v>
      </c>
      <c r="H7" s="9">
        <v>2187</v>
      </c>
      <c r="I7" s="3">
        <v>1721</v>
      </c>
      <c r="J7" s="3">
        <v>1911</v>
      </c>
      <c r="K7" s="4">
        <f>SUM(I7:J7)</f>
        <v>3632</v>
      </c>
    </row>
    <row r="8" spans="1:11" x14ac:dyDescent="0.2">
      <c r="A8" s="15" t="s">
        <v>4</v>
      </c>
      <c r="B8" s="25">
        <v>1681</v>
      </c>
      <c r="C8" s="3">
        <v>1298</v>
      </c>
      <c r="D8" s="3">
        <v>1415</v>
      </c>
      <c r="E8" s="4">
        <f>SUM(C8:D8)</f>
        <v>2713</v>
      </c>
      <c r="F8" s="4"/>
      <c r="G8" s="15" t="s">
        <v>4</v>
      </c>
      <c r="H8" s="9">
        <v>2462</v>
      </c>
      <c r="I8" s="3">
        <v>2211</v>
      </c>
      <c r="J8" s="3">
        <v>2394</v>
      </c>
      <c r="K8" s="4">
        <f>SUM(I8:J8)</f>
        <v>4605</v>
      </c>
    </row>
    <row r="9" spans="1:11" x14ac:dyDescent="0.2">
      <c r="A9" s="15" t="s">
        <v>5</v>
      </c>
      <c r="B9" s="25">
        <v>2013</v>
      </c>
      <c r="C9" s="3">
        <v>1726</v>
      </c>
      <c r="D9" s="3">
        <v>1955</v>
      </c>
      <c r="E9" s="4">
        <f>SUM(C9:D9)</f>
        <v>3681</v>
      </c>
      <c r="F9" s="4"/>
      <c r="G9" s="15" t="s">
        <v>5</v>
      </c>
      <c r="H9" s="9">
        <v>887</v>
      </c>
      <c r="I9" s="3">
        <v>913</v>
      </c>
      <c r="J9" s="3">
        <v>953</v>
      </c>
      <c r="K9" s="4">
        <f>SUM(I9:J9)</f>
        <v>1866</v>
      </c>
    </row>
    <row r="10" spans="1:11" x14ac:dyDescent="0.2">
      <c r="A10" s="15" t="s">
        <v>6</v>
      </c>
      <c r="B10" s="25">
        <v>1634</v>
      </c>
      <c r="C10" s="3">
        <v>1427</v>
      </c>
      <c r="D10" s="3">
        <v>1524</v>
      </c>
      <c r="E10" s="4">
        <f>SUM(C10:D10)</f>
        <v>2951</v>
      </c>
      <c r="F10" s="4"/>
      <c r="G10" s="15" t="s">
        <v>6</v>
      </c>
      <c r="H10" s="9">
        <v>1013</v>
      </c>
      <c r="I10" s="4">
        <v>932</v>
      </c>
      <c r="J10" s="4">
        <v>1000</v>
      </c>
      <c r="K10" s="4">
        <f>SUM(I10:J10)</f>
        <v>1932</v>
      </c>
    </row>
    <row r="11" spans="1:11" x14ac:dyDescent="0.2">
      <c r="A11" s="15" t="s">
        <v>8</v>
      </c>
      <c r="B11" s="25">
        <v>972</v>
      </c>
      <c r="C11" s="3">
        <v>809</v>
      </c>
      <c r="D11" s="3">
        <v>812</v>
      </c>
      <c r="E11" s="4">
        <f>SUM(C11:D11)</f>
        <v>1621</v>
      </c>
      <c r="F11" s="7"/>
      <c r="G11" s="15" t="s">
        <v>8</v>
      </c>
      <c r="H11" s="9">
        <v>2380</v>
      </c>
      <c r="I11" s="3">
        <v>2207</v>
      </c>
      <c r="J11" s="3">
        <v>2368</v>
      </c>
      <c r="K11" s="4">
        <f>SUM(I11:J11)</f>
        <v>4575</v>
      </c>
    </row>
    <row r="12" spans="1:11" x14ac:dyDescent="0.2">
      <c r="A12" s="18" t="s">
        <v>7</v>
      </c>
      <c r="B12" s="26">
        <f>SUM(B7:B11)</f>
        <v>7526</v>
      </c>
      <c r="C12" s="6">
        <f>SUM(C7:C11)</f>
        <v>6283</v>
      </c>
      <c r="D12" s="6">
        <f>SUM(D7:D11)</f>
        <v>6848</v>
      </c>
      <c r="E12" s="6">
        <f>SUM(C12:D12)</f>
        <v>13131</v>
      </c>
      <c r="F12" s="4"/>
      <c r="G12" s="18" t="s">
        <v>7</v>
      </c>
      <c r="H12" s="19">
        <f>SUM(H6:H11)</f>
        <v>8929</v>
      </c>
      <c r="I12" s="6">
        <f>SUM(I6:I11)</f>
        <v>7984</v>
      </c>
      <c r="J12" s="6">
        <f>SUM(J6:J11)</f>
        <v>8626</v>
      </c>
      <c r="K12" s="6">
        <f>SUM(I12:J12)</f>
        <v>16610</v>
      </c>
    </row>
    <row r="13" spans="1:11" x14ac:dyDescent="0.2">
      <c r="A13" s="23"/>
      <c r="B13" s="17"/>
      <c r="C13" s="4"/>
      <c r="D13" s="4"/>
      <c r="E13" s="4"/>
      <c r="F13" s="4"/>
      <c r="G13" s="12"/>
      <c r="H13" s="10"/>
      <c r="I13" s="7"/>
      <c r="J13" s="7"/>
      <c r="K13" s="12"/>
    </row>
    <row r="14" spans="1:11" x14ac:dyDescent="0.2">
      <c r="A14" s="22"/>
      <c r="B14" s="17"/>
      <c r="C14" s="4"/>
      <c r="D14" s="4"/>
      <c r="E14" s="4"/>
      <c r="F14" s="4"/>
      <c r="G14" s="13" t="s">
        <v>11</v>
      </c>
      <c r="H14" s="9"/>
      <c r="I14" s="4"/>
      <c r="J14" s="4"/>
      <c r="K14" s="12"/>
    </row>
    <row r="15" spans="1:11" x14ac:dyDescent="0.2">
      <c r="A15" s="13" t="s">
        <v>10</v>
      </c>
      <c r="B15" s="17"/>
      <c r="C15" s="3"/>
      <c r="D15" s="3"/>
      <c r="E15" s="4"/>
      <c r="F15" s="4"/>
      <c r="G15" s="15" t="s">
        <v>3</v>
      </c>
      <c r="H15" s="9">
        <v>2019</v>
      </c>
      <c r="I15" s="3">
        <v>1716</v>
      </c>
      <c r="J15" s="3">
        <v>1843</v>
      </c>
      <c r="K15" s="4">
        <f>SUM(I15:J15)</f>
        <v>3559</v>
      </c>
    </row>
    <row r="16" spans="1:11" x14ac:dyDescent="0.2">
      <c r="A16" s="15" t="s">
        <v>3</v>
      </c>
      <c r="B16" s="17">
        <v>1387</v>
      </c>
      <c r="C16" s="3">
        <v>1017</v>
      </c>
      <c r="D16" s="3">
        <v>993</v>
      </c>
      <c r="E16" s="4">
        <f>SUM(C16:D16)</f>
        <v>2010</v>
      </c>
      <c r="F16" s="4"/>
      <c r="G16" s="15" t="s">
        <v>4</v>
      </c>
      <c r="H16" s="9">
        <v>1143</v>
      </c>
      <c r="I16" s="3">
        <v>1061</v>
      </c>
      <c r="J16" s="3">
        <v>1178</v>
      </c>
      <c r="K16" s="4">
        <f>SUM(I16:J16)</f>
        <v>2239</v>
      </c>
    </row>
    <row r="17" spans="1:11" x14ac:dyDescent="0.2">
      <c r="A17" s="15" t="s">
        <v>4</v>
      </c>
      <c r="B17" s="17">
        <v>2048</v>
      </c>
      <c r="C17" s="3">
        <v>1412</v>
      </c>
      <c r="D17" s="3">
        <v>1520</v>
      </c>
      <c r="E17" s="4">
        <f>SUM(C17:D17)</f>
        <v>2932</v>
      </c>
      <c r="F17" s="4"/>
      <c r="G17" s="15" t="s">
        <v>5</v>
      </c>
      <c r="H17" s="9">
        <v>1900</v>
      </c>
      <c r="I17" s="4">
        <v>1927</v>
      </c>
      <c r="J17" s="4">
        <v>1982</v>
      </c>
      <c r="K17" s="4">
        <f>SUM(I17:J17)</f>
        <v>3909</v>
      </c>
    </row>
    <row r="18" spans="1:11" x14ac:dyDescent="0.2">
      <c r="A18" s="15" t="s">
        <v>5</v>
      </c>
      <c r="B18" s="17">
        <v>1832</v>
      </c>
      <c r="C18" s="3">
        <v>1470</v>
      </c>
      <c r="D18" s="3">
        <v>1574</v>
      </c>
      <c r="E18" s="4">
        <f>SUM(C18:D18)</f>
        <v>3044</v>
      </c>
      <c r="F18" s="4"/>
      <c r="G18" s="15" t="s">
        <v>6</v>
      </c>
      <c r="H18" s="9">
        <v>1804</v>
      </c>
      <c r="I18" s="4">
        <v>1801</v>
      </c>
      <c r="J18" s="4">
        <v>2059</v>
      </c>
      <c r="K18" s="4">
        <f>SUM(I18:J18)</f>
        <v>3860</v>
      </c>
    </row>
    <row r="19" spans="1:11" x14ac:dyDescent="0.2">
      <c r="A19" s="15" t="s">
        <v>6</v>
      </c>
      <c r="B19" s="17">
        <v>2175</v>
      </c>
      <c r="C19" s="3">
        <v>1812</v>
      </c>
      <c r="D19" s="3">
        <v>2127</v>
      </c>
      <c r="E19" s="4">
        <f>SUM(C19:D19)</f>
        <v>3939</v>
      </c>
      <c r="F19" s="7"/>
      <c r="G19" s="15" t="s">
        <v>8</v>
      </c>
      <c r="H19" s="9">
        <v>773</v>
      </c>
      <c r="I19" s="3">
        <v>817</v>
      </c>
      <c r="J19" s="3">
        <v>891</v>
      </c>
      <c r="K19" s="4">
        <f>SUM(I19:J19)</f>
        <v>1708</v>
      </c>
    </row>
    <row r="20" spans="1:11" x14ac:dyDescent="0.2">
      <c r="A20" s="18" t="s">
        <v>7</v>
      </c>
      <c r="B20" s="19">
        <f>SUM(B15:B19)</f>
        <v>7442</v>
      </c>
      <c r="C20" s="6">
        <f>SUM(C15:C19)</f>
        <v>5711</v>
      </c>
      <c r="D20" s="6">
        <f>SUM(D15:D19)</f>
        <v>6214</v>
      </c>
      <c r="E20" s="6">
        <f>SUM(C20:D20)</f>
        <v>11925</v>
      </c>
      <c r="F20" s="4"/>
      <c r="G20" s="18" t="s">
        <v>7</v>
      </c>
      <c r="H20" s="19">
        <f>SUM(H15:H19)</f>
        <v>7639</v>
      </c>
      <c r="I20" s="6">
        <f>SUM(I15:I19)</f>
        <v>7322</v>
      </c>
      <c r="J20" s="6">
        <f>SUM(J15:J19)</f>
        <v>7953</v>
      </c>
      <c r="K20" s="6">
        <f>SUM(I20:J20)</f>
        <v>15275</v>
      </c>
    </row>
    <row r="21" spans="1:11" x14ac:dyDescent="0.2">
      <c r="A21" s="12"/>
      <c r="B21" s="17"/>
      <c r="C21" s="4"/>
      <c r="D21" s="4"/>
      <c r="E21" s="4"/>
      <c r="F21" s="4"/>
      <c r="G21" s="12"/>
      <c r="H21" s="9"/>
      <c r="I21" s="3"/>
      <c r="J21" s="3"/>
      <c r="K21" s="12"/>
    </row>
    <row r="22" spans="1:11" x14ac:dyDescent="0.2">
      <c r="A22" s="13" t="s">
        <v>27</v>
      </c>
      <c r="B22" s="17"/>
      <c r="C22" s="4"/>
      <c r="D22" s="4"/>
      <c r="E22" s="4"/>
      <c r="F22" s="4"/>
      <c r="G22" s="13" t="s">
        <v>14</v>
      </c>
      <c r="H22" s="10"/>
      <c r="I22" s="7"/>
      <c r="J22" s="7"/>
      <c r="K22" s="12"/>
    </row>
    <row r="23" spans="1:11" x14ac:dyDescent="0.2">
      <c r="A23" s="15" t="s">
        <v>3</v>
      </c>
      <c r="B23" s="17">
        <v>1875</v>
      </c>
      <c r="C23" s="29">
        <v>1460</v>
      </c>
      <c r="D23" s="29">
        <v>1538</v>
      </c>
      <c r="E23" s="4">
        <f>SUM(C23:D23)</f>
        <v>2998</v>
      </c>
      <c r="F23" s="4"/>
      <c r="G23" s="15" t="s">
        <v>3</v>
      </c>
      <c r="H23" s="9">
        <v>1189</v>
      </c>
      <c r="I23" s="3">
        <v>1169</v>
      </c>
      <c r="J23" s="3">
        <v>1181</v>
      </c>
      <c r="K23" s="4">
        <f>SUM(I23:J23)</f>
        <v>2350</v>
      </c>
    </row>
    <row r="24" spans="1:11" x14ac:dyDescent="0.2">
      <c r="A24" s="15" t="s">
        <v>4</v>
      </c>
      <c r="B24" s="17">
        <v>2602</v>
      </c>
      <c r="C24" s="29">
        <v>2217</v>
      </c>
      <c r="D24" s="29">
        <v>2470</v>
      </c>
      <c r="E24" s="4">
        <f>SUM(C24:D24)</f>
        <v>4687</v>
      </c>
      <c r="F24" s="7"/>
      <c r="G24" s="15" t="s">
        <v>4</v>
      </c>
      <c r="H24" s="9">
        <v>2626</v>
      </c>
      <c r="I24" s="4">
        <v>2346</v>
      </c>
      <c r="J24" s="4">
        <v>2922</v>
      </c>
      <c r="K24" s="4">
        <f>SUM(I24:J24)</f>
        <v>5268</v>
      </c>
    </row>
    <row r="25" spans="1:11" x14ac:dyDescent="0.2">
      <c r="A25" s="15" t="s">
        <v>5</v>
      </c>
      <c r="B25" s="17">
        <v>1822</v>
      </c>
      <c r="C25" s="29">
        <v>1678</v>
      </c>
      <c r="D25" s="29">
        <v>1813</v>
      </c>
      <c r="E25" s="4">
        <f>SUM(C25:D25)</f>
        <v>3491</v>
      </c>
      <c r="F25" s="4"/>
      <c r="G25" s="15" t="s">
        <v>5</v>
      </c>
      <c r="H25" s="9">
        <v>337</v>
      </c>
      <c r="I25" s="3">
        <v>328</v>
      </c>
      <c r="J25" s="3">
        <v>362</v>
      </c>
      <c r="K25" s="4">
        <f>SUM(I25:J25)</f>
        <v>690</v>
      </c>
    </row>
    <row r="26" spans="1:11" x14ac:dyDescent="0.2">
      <c r="A26" s="15" t="s">
        <v>6</v>
      </c>
      <c r="B26" s="17">
        <v>826</v>
      </c>
      <c r="C26" s="30">
        <v>752</v>
      </c>
      <c r="D26" s="30">
        <v>835</v>
      </c>
      <c r="E26" s="4">
        <f>SUM(C26:D26)</f>
        <v>1587</v>
      </c>
      <c r="F26" s="4"/>
      <c r="G26" s="18" t="s">
        <v>7</v>
      </c>
      <c r="H26" s="19">
        <f>SUM(H23:H25)</f>
        <v>4152</v>
      </c>
      <c r="I26" s="24">
        <f>SUM(I23:I25)</f>
        <v>3843</v>
      </c>
      <c r="J26" s="24">
        <f>SUM(J23:J25)</f>
        <v>4465</v>
      </c>
      <c r="K26" s="6">
        <f>SUM(I26:J26)</f>
        <v>8308</v>
      </c>
    </row>
    <row r="27" spans="1:11" x14ac:dyDescent="0.2">
      <c r="A27" s="18" t="s">
        <v>7</v>
      </c>
      <c r="B27" s="19">
        <f>SUM(B23:B26)</f>
        <v>7125</v>
      </c>
      <c r="C27" s="31">
        <f>SUM(C23:C26)</f>
        <v>6107</v>
      </c>
      <c r="D27" s="31">
        <f>SUM(D23:D26)</f>
        <v>6656</v>
      </c>
      <c r="E27" s="6">
        <f>SUM(C27:D27)</f>
        <v>12763</v>
      </c>
      <c r="F27" s="4"/>
      <c r="G27" s="12"/>
      <c r="H27" s="9"/>
      <c r="I27" s="4"/>
      <c r="J27" s="4"/>
      <c r="K27" s="12"/>
    </row>
    <row r="28" spans="1:11" x14ac:dyDescent="0.2">
      <c r="A28" s="12"/>
      <c r="B28" s="17"/>
      <c r="C28" s="4"/>
      <c r="D28" s="4"/>
      <c r="E28" s="4"/>
      <c r="F28" s="4"/>
      <c r="G28" s="13" t="s">
        <v>15</v>
      </c>
      <c r="H28" s="9"/>
      <c r="I28" s="3"/>
      <c r="J28" s="3"/>
      <c r="K28" s="12"/>
    </row>
    <row r="29" spans="1:11" x14ac:dyDescent="0.2">
      <c r="A29" s="13" t="s">
        <v>9</v>
      </c>
      <c r="B29" s="17"/>
      <c r="C29" s="4"/>
      <c r="D29" s="4"/>
      <c r="E29" s="4"/>
      <c r="F29" s="4"/>
      <c r="G29" s="15" t="s">
        <v>3</v>
      </c>
      <c r="H29" s="9">
        <v>668</v>
      </c>
      <c r="I29" s="3">
        <v>661</v>
      </c>
      <c r="J29" s="3">
        <v>681</v>
      </c>
      <c r="K29" s="4">
        <f>SUM(I29:J29)</f>
        <v>1342</v>
      </c>
    </row>
    <row r="30" spans="1:11" x14ac:dyDescent="0.2">
      <c r="A30" s="15" t="s">
        <v>3</v>
      </c>
      <c r="B30" s="17">
        <v>1323</v>
      </c>
      <c r="C30" s="3">
        <v>1035</v>
      </c>
      <c r="D30" s="3">
        <v>1206</v>
      </c>
      <c r="E30" s="4">
        <f>SUM(C30:D30)</f>
        <v>2241</v>
      </c>
      <c r="F30" s="4"/>
      <c r="G30" s="15" t="s">
        <v>4</v>
      </c>
      <c r="H30" s="9">
        <v>242</v>
      </c>
      <c r="I30" s="3">
        <v>327</v>
      </c>
      <c r="J30" s="3">
        <v>318</v>
      </c>
      <c r="K30" s="4">
        <f>SUM(I30:J30)</f>
        <v>645</v>
      </c>
    </row>
    <row r="31" spans="1:11" x14ac:dyDescent="0.2">
      <c r="A31" s="15" t="s">
        <v>4</v>
      </c>
      <c r="B31" s="17">
        <v>1150</v>
      </c>
      <c r="C31" s="3">
        <v>1063</v>
      </c>
      <c r="D31" s="3">
        <v>1079</v>
      </c>
      <c r="E31" s="4">
        <f>SUM(C31:D31)</f>
        <v>2142</v>
      </c>
      <c r="F31" s="7"/>
      <c r="G31" s="15" t="s">
        <v>5</v>
      </c>
      <c r="H31" s="9">
        <v>684</v>
      </c>
      <c r="I31" s="4">
        <v>684</v>
      </c>
      <c r="J31" s="4">
        <v>755</v>
      </c>
      <c r="K31" s="4">
        <f>SUM(I31:J31)</f>
        <v>1439</v>
      </c>
    </row>
    <row r="32" spans="1:11" x14ac:dyDescent="0.2">
      <c r="A32" s="18" t="s">
        <v>7</v>
      </c>
      <c r="B32" s="19">
        <f>SUM(B30:B31)</f>
        <v>2473</v>
      </c>
      <c r="C32" s="6">
        <f>SUM(C30:C31)</f>
        <v>2098</v>
      </c>
      <c r="D32" s="6">
        <f>SUM(D30:D31)</f>
        <v>2285</v>
      </c>
      <c r="E32" s="6">
        <f>SUM(C32:D32)</f>
        <v>4383</v>
      </c>
      <c r="F32" s="4"/>
      <c r="G32" s="15" t="s">
        <v>6</v>
      </c>
      <c r="H32" s="9">
        <v>460</v>
      </c>
      <c r="I32" s="4">
        <v>452</v>
      </c>
      <c r="J32" s="4">
        <v>483</v>
      </c>
      <c r="K32" s="4">
        <f>SUM(I32:J32)</f>
        <v>935</v>
      </c>
    </row>
    <row r="33" spans="1:11" x14ac:dyDescent="0.2">
      <c r="A33" s="16"/>
      <c r="B33" s="17"/>
      <c r="C33" s="4"/>
      <c r="D33" s="4"/>
      <c r="E33" s="4"/>
      <c r="F33" s="4"/>
      <c r="G33" s="18" t="s">
        <v>7</v>
      </c>
      <c r="H33" s="19">
        <f>SUM(H29:H32)</f>
        <v>2054</v>
      </c>
      <c r="I33" s="24">
        <f>SUM(I29:I32)</f>
        <v>2124</v>
      </c>
      <c r="J33" s="24">
        <f>SUM(J29:J32)</f>
        <v>2237</v>
      </c>
      <c r="K33" s="6">
        <f>SUM(I33:J33)</f>
        <v>4361</v>
      </c>
    </row>
    <row r="34" spans="1:11" x14ac:dyDescent="0.2">
      <c r="A34" s="13" t="s">
        <v>17</v>
      </c>
      <c r="B34" s="17"/>
      <c r="C34" s="4"/>
      <c r="D34" s="4"/>
      <c r="E34" s="4"/>
      <c r="F34" s="4"/>
      <c r="G34" s="12"/>
      <c r="H34" s="9"/>
      <c r="I34" s="3"/>
      <c r="J34" s="3"/>
      <c r="K34" s="12"/>
    </row>
    <row r="35" spans="1:11" x14ac:dyDescent="0.2">
      <c r="A35" s="15" t="s">
        <v>3</v>
      </c>
      <c r="B35" s="17">
        <v>1354</v>
      </c>
      <c r="C35" s="3">
        <v>1222</v>
      </c>
      <c r="D35" s="3">
        <v>1349</v>
      </c>
      <c r="E35" s="4">
        <f>SUM(C35:D35)</f>
        <v>2571</v>
      </c>
      <c r="F35" s="4"/>
      <c r="G35" s="13" t="s">
        <v>18</v>
      </c>
      <c r="H35" s="9"/>
      <c r="I35" s="3"/>
      <c r="J35" s="3"/>
      <c r="K35" s="12"/>
    </row>
    <row r="36" spans="1:11" x14ac:dyDescent="0.2">
      <c r="A36" s="15" t="s">
        <v>4</v>
      </c>
      <c r="B36" s="17">
        <v>2892</v>
      </c>
      <c r="C36" s="3">
        <v>2349</v>
      </c>
      <c r="D36" s="3">
        <v>2923</v>
      </c>
      <c r="E36" s="4">
        <f>SUM(C36:D36)</f>
        <v>5272</v>
      </c>
      <c r="F36" s="4"/>
      <c r="G36" s="15" t="s">
        <v>3</v>
      </c>
      <c r="H36" s="9">
        <v>1483</v>
      </c>
      <c r="I36" s="3">
        <v>1369</v>
      </c>
      <c r="J36" s="3">
        <v>1558</v>
      </c>
      <c r="K36" s="4">
        <f>SUM(I36:J36)</f>
        <v>2927</v>
      </c>
    </row>
    <row r="37" spans="1:11" x14ac:dyDescent="0.2">
      <c r="A37" s="15" t="s">
        <v>5</v>
      </c>
      <c r="B37" s="17">
        <v>1556</v>
      </c>
      <c r="C37" s="3">
        <v>1301</v>
      </c>
      <c r="D37" s="3">
        <v>1428</v>
      </c>
      <c r="E37" s="4">
        <f>SUM(C37:D37)</f>
        <v>2729</v>
      </c>
      <c r="F37" s="4"/>
      <c r="G37" s="15" t="s">
        <v>4</v>
      </c>
      <c r="H37" s="9">
        <v>2028</v>
      </c>
      <c r="I37" s="3">
        <v>2439</v>
      </c>
      <c r="J37" s="3">
        <v>2669</v>
      </c>
      <c r="K37" s="4">
        <f>SUM(I37:J37)</f>
        <v>5108</v>
      </c>
    </row>
    <row r="38" spans="1:11" x14ac:dyDescent="0.2">
      <c r="A38" s="15" t="s">
        <v>6</v>
      </c>
      <c r="B38" s="17">
        <v>1546</v>
      </c>
      <c r="C38" s="3">
        <v>1305</v>
      </c>
      <c r="D38" s="3">
        <v>1421</v>
      </c>
      <c r="E38" s="4">
        <f>SUM(C38:D38)</f>
        <v>2726</v>
      </c>
      <c r="F38" s="4"/>
      <c r="G38" s="15" t="s">
        <v>5</v>
      </c>
      <c r="H38" s="9">
        <v>519</v>
      </c>
      <c r="I38" s="3">
        <v>514</v>
      </c>
      <c r="J38" s="3">
        <v>536</v>
      </c>
      <c r="K38" s="4">
        <f>SUM(I38:J38)</f>
        <v>1050</v>
      </c>
    </row>
    <row r="39" spans="1:11" x14ac:dyDescent="0.2">
      <c r="A39" s="15" t="s">
        <v>8</v>
      </c>
      <c r="B39" s="17">
        <v>1267</v>
      </c>
      <c r="C39" s="3">
        <v>1052</v>
      </c>
      <c r="D39" s="3">
        <v>1181</v>
      </c>
      <c r="E39" s="4">
        <f>SUM(C39:D39)</f>
        <v>2233</v>
      </c>
      <c r="F39" s="7"/>
      <c r="G39" s="18" t="s">
        <v>7</v>
      </c>
      <c r="H39" s="19">
        <f>SUM(H36:H38)</f>
        <v>4030</v>
      </c>
      <c r="I39" s="24">
        <f>SUM(I36:I38)</f>
        <v>4322</v>
      </c>
      <c r="J39" s="24">
        <f>SUM(J36:J38)</f>
        <v>4763</v>
      </c>
      <c r="K39" s="6">
        <f>SUM(I39:J39)</f>
        <v>9085</v>
      </c>
    </row>
    <row r="40" spans="1:11" x14ac:dyDescent="0.2">
      <c r="A40" s="18" t="s">
        <v>7</v>
      </c>
      <c r="B40" s="19">
        <f>SUM(B35:B39)</f>
        <v>8615</v>
      </c>
      <c r="C40" s="6">
        <f>SUM(C35:C39)</f>
        <v>7229</v>
      </c>
      <c r="D40" s="6">
        <f>SUM(D35:D39)</f>
        <v>8302</v>
      </c>
      <c r="E40" s="6">
        <f>SUM(C40:D40)</f>
        <v>15531</v>
      </c>
      <c r="F40" s="4"/>
      <c r="G40" s="12"/>
      <c r="H40" s="9"/>
      <c r="I40" s="3"/>
      <c r="J40" s="3"/>
      <c r="K40" s="12"/>
    </row>
    <row r="41" spans="1:11" x14ac:dyDescent="0.2">
      <c r="A41" s="12"/>
      <c r="B41" s="17"/>
      <c r="C41" s="4"/>
      <c r="D41" s="4"/>
      <c r="E41" s="4"/>
      <c r="F41" s="4"/>
      <c r="G41" s="13" t="s">
        <v>28</v>
      </c>
      <c r="H41" s="9"/>
      <c r="I41" s="3"/>
      <c r="J41" s="3"/>
      <c r="K41" s="12"/>
    </row>
    <row r="42" spans="1:11" x14ac:dyDescent="0.2">
      <c r="A42" s="13" t="s">
        <v>12</v>
      </c>
      <c r="B42" s="17"/>
      <c r="C42" s="4"/>
      <c r="D42" s="4"/>
      <c r="E42" s="4"/>
      <c r="F42" s="4"/>
      <c r="G42" s="15" t="s">
        <v>3</v>
      </c>
      <c r="H42" s="9">
        <v>241</v>
      </c>
      <c r="I42" s="4">
        <v>235</v>
      </c>
      <c r="J42" s="4">
        <v>239</v>
      </c>
      <c r="K42" s="4">
        <f>SUM(I42:J42)</f>
        <v>474</v>
      </c>
    </row>
    <row r="43" spans="1:11" x14ac:dyDescent="0.2">
      <c r="A43" s="15" t="s">
        <v>3</v>
      </c>
      <c r="B43" s="17">
        <v>2328</v>
      </c>
      <c r="C43" s="3">
        <v>1840</v>
      </c>
      <c r="D43" s="3">
        <v>2190</v>
      </c>
      <c r="E43" s="4">
        <f>SUM(C43:D43)</f>
        <v>4030</v>
      </c>
      <c r="F43" s="4"/>
      <c r="G43" s="15" t="s">
        <v>4</v>
      </c>
      <c r="H43" s="9">
        <v>1231</v>
      </c>
      <c r="I43" s="4">
        <v>1264</v>
      </c>
      <c r="J43" s="4">
        <v>1259</v>
      </c>
      <c r="K43" s="4">
        <f>SUM(I43:J43)</f>
        <v>2523</v>
      </c>
    </row>
    <row r="44" spans="1:11" x14ac:dyDescent="0.2">
      <c r="A44" s="15" t="s">
        <v>4</v>
      </c>
      <c r="B44" s="17">
        <v>2645</v>
      </c>
      <c r="C44" s="3">
        <v>2177</v>
      </c>
      <c r="D44" s="3">
        <v>2282</v>
      </c>
      <c r="E44" s="4">
        <f>SUM(C44:D44)</f>
        <v>4459</v>
      </c>
      <c r="F44" s="4"/>
      <c r="G44" s="15" t="s">
        <v>5</v>
      </c>
      <c r="H44" s="9">
        <v>1512</v>
      </c>
      <c r="I44" s="11">
        <v>1602</v>
      </c>
      <c r="J44" s="11">
        <v>1636</v>
      </c>
      <c r="K44" s="4">
        <f>SUM(I44:J44)</f>
        <v>3238</v>
      </c>
    </row>
    <row r="45" spans="1:11" x14ac:dyDescent="0.2">
      <c r="A45" s="15" t="s">
        <v>5</v>
      </c>
      <c r="B45" s="17">
        <v>3412</v>
      </c>
      <c r="C45" s="3">
        <v>3235</v>
      </c>
      <c r="D45" s="3">
        <v>3481</v>
      </c>
      <c r="E45" s="4">
        <f>SUM(C45:D45)</f>
        <v>6716</v>
      </c>
      <c r="F45" s="7"/>
      <c r="G45" s="15" t="s">
        <v>6</v>
      </c>
      <c r="H45" s="9">
        <v>762</v>
      </c>
      <c r="I45" s="11">
        <v>768</v>
      </c>
      <c r="J45" s="11">
        <v>792</v>
      </c>
      <c r="K45" s="4">
        <f>SUM(I45:J45)</f>
        <v>1560</v>
      </c>
    </row>
    <row r="46" spans="1:11" x14ac:dyDescent="0.2">
      <c r="A46" s="18" t="s">
        <v>7</v>
      </c>
      <c r="B46" s="19">
        <f>SUM(B43:B45)</f>
        <v>8385</v>
      </c>
      <c r="C46" s="6">
        <f>SUM(C43:C45)</f>
        <v>7252</v>
      </c>
      <c r="D46" s="6">
        <f>SUM(D43:D45)</f>
        <v>7953</v>
      </c>
      <c r="E46" s="6">
        <f>SUM(C46:D46)</f>
        <v>15205</v>
      </c>
      <c r="F46" s="4"/>
      <c r="G46" s="15" t="s">
        <v>8</v>
      </c>
      <c r="H46" s="9">
        <v>956</v>
      </c>
      <c r="I46" s="11">
        <v>849</v>
      </c>
      <c r="J46" s="11">
        <v>883</v>
      </c>
      <c r="K46" s="4">
        <f>SUM(I46:J46)</f>
        <v>1732</v>
      </c>
    </row>
    <row r="47" spans="1:11" x14ac:dyDescent="0.2">
      <c r="A47" s="12"/>
      <c r="B47" s="17"/>
      <c r="C47" s="4"/>
      <c r="D47" s="4"/>
      <c r="E47" s="4"/>
      <c r="F47" s="4"/>
      <c r="G47" s="18" t="s">
        <v>7</v>
      </c>
      <c r="H47" s="19">
        <f>SUM(H42:H46)</f>
        <v>4702</v>
      </c>
      <c r="I47" s="24">
        <f>SUM(I42:I46)</f>
        <v>4718</v>
      </c>
      <c r="J47" s="24">
        <f>SUM(J42:J46)</f>
        <v>4809</v>
      </c>
      <c r="K47" s="6">
        <f>SUM(I47:J47)</f>
        <v>9527</v>
      </c>
    </row>
    <row r="48" spans="1:11" x14ac:dyDescent="0.2">
      <c r="A48" s="20" t="s">
        <v>13</v>
      </c>
      <c r="B48" s="17"/>
      <c r="C48" s="4"/>
      <c r="D48" s="4"/>
      <c r="E48" s="4"/>
      <c r="F48" s="4"/>
      <c r="G48" s="12"/>
      <c r="H48" s="9"/>
      <c r="I48" s="3"/>
      <c r="J48" s="3"/>
      <c r="K48" s="12"/>
    </row>
    <row r="49" spans="1:11" x14ac:dyDescent="0.2">
      <c r="A49" s="15" t="s">
        <v>3</v>
      </c>
      <c r="B49" s="17">
        <v>1339</v>
      </c>
      <c r="C49" s="3">
        <v>1190</v>
      </c>
      <c r="D49" s="3">
        <v>1314</v>
      </c>
      <c r="E49" s="4">
        <f>SUM(C49:D49)</f>
        <v>2504</v>
      </c>
      <c r="F49" s="4"/>
      <c r="G49" s="12"/>
      <c r="H49" s="9"/>
      <c r="I49" s="3"/>
      <c r="J49" s="3"/>
      <c r="K49" s="12"/>
    </row>
    <row r="50" spans="1:11" x14ac:dyDescent="0.2">
      <c r="A50" s="15" t="s">
        <v>4</v>
      </c>
      <c r="B50" s="17">
        <v>2841</v>
      </c>
      <c r="C50" s="3">
        <v>2453</v>
      </c>
      <c r="D50" s="3">
        <v>2398</v>
      </c>
      <c r="E50" s="4">
        <f>SUM(C50:D50)</f>
        <v>4851</v>
      </c>
      <c r="F50" s="4"/>
      <c r="G50" s="12"/>
      <c r="H50" s="9"/>
      <c r="I50" s="3"/>
      <c r="J50" s="3"/>
      <c r="K50" s="12"/>
    </row>
    <row r="51" spans="1:11" x14ac:dyDescent="0.2">
      <c r="A51" s="15" t="s">
        <v>5</v>
      </c>
      <c r="B51" s="17">
        <v>2842</v>
      </c>
      <c r="C51" s="3">
        <v>2437</v>
      </c>
      <c r="D51" s="3">
        <v>2578</v>
      </c>
      <c r="E51" s="4">
        <f>SUM(C51:D51)</f>
        <v>5015</v>
      </c>
      <c r="F51" s="7"/>
      <c r="G51" s="21" t="s">
        <v>19</v>
      </c>
      <c r="H51" s="10">
        <f>SUM(B12,B20,B27,B32,B40,B46,B52,H12,H20,H26,H33,H39,H47)</f>
        <v>80094</v>
      </c>
      <c r="I51" s="7">
        <f>SUM(C12,C20,C27,C32,C40,C46,C52,I12,I20,I26,I33,I39,I47)</f>
        <v>71073</v>
      </c>
      <c r="J51" s="7">
        <f>SUM(D12,D20,D27,D32,D40,D46,D52,J12,J20,J26,J33,J39,J47)</f>
        <v>77401</v>
      </c>
      <c r="K51" s="13">
        <f>SUM(E12,E20,E27,E32,E40,E46,E52,K12,K20,K26,K33,K39,K47)</f>
        <v>148474</v>
      </c>
    </row>
    <row r="52" spans="1:11" x14ac:dyDescent="0.2">
      <c r="A52" s="18" t="s">
        <v>7</v>
      </c>
      <c r="B52" s="19">
        <f>SUM(B49:B51)</f>
        <v>7022</v>
      </c>
      <c r="C52" s="6">
        <f>SUM(C49:C51)</f>
        <v>6080</v>
      </c>
      <c r="D52" s="6">
        <f>SUM(D49:D51)</f>
        <v>6290</v>
      </c>
      <c r="E52" s="6">
        <f>SUM(C52:D52)</f>
        <v>12370</v>
      </c>
      <c r="F52" s="12"/>
      <c r="G52" s="12"/>
      <c r="H52" s="12"/>
      <c r="I52" s="12"/>
      <c r="J52" s="12"/>
      <c r="K52" s="12"/>
    </row>
    <row r="53" spans="1:11" x14ac:dyDescent="0.2">
      <c r="A53" s="12"/>
      <c r="B53" s="12"/>
      <c r="C53" s="12"/>
      <c r="D53" s="12"/>
      <c r="E53" s="12"/>
      <c r="F53" s="12"/>
      <c r="G53" s="12" t="s">
        <v>23</v>
      </c>
      <c r="H53" s="12"/>
      <c r="I53" s="12"/>
      <c r="J53" s="12"/>
      <c r="K53" s="12"/>
    </row>
    <row r="54" spans="1:11" x14ac:dyDescent="0.2">
      <c r="A54" s="12"/>
      <c r="B54" s="12"/>
      <c r="C54" s="12"/>
      <c r="D54" s="12"/>
      <c r="E54" s="12"/>
      <c r="F54" s="12"/>
      <c r="G54" s="12" t="s">
        <v>25</v>
      </c>
      <c r="H54" s="12"/>
      <c r="I54" s="12"/>
      <c r="J54" s="12"/>
      <c r="K54" s="12"/>
    </row>
    <row r="55" spans="1:11" x14ac:dyDescent="0.2">
      <c r="A55" s="12"/>
      <c r="B55" s="12"/>
      <c r="C55" s="12"/>
      <c r="D55" s="12"/>
      <c r="E55" s="12"/>
      <c r="G55" s="27" t="s">
        <v>29</v>
      </c>
    </row>
    <row r="56" spans="1:11" x14ac:dyDescent="0.2">
      <c r="G56" s="28" t="s">
        <v>30</v>
      </c>
    </row>
  </sheetData>
  <phoneticPr fontId="2"/>
  <dataValidations count="1">
    <dataValidation imeMode="off" allowBlank="1" showInputMessage="1" showErrorMessage="1" sqref="G52:J52 H36:K38 H48:J51 K39 H27:J28 K33 H21:J22 K26 I20:K20 H6:J6 H34:J35 F6:F51 H7:K11 I12:K12 C6:D26 E6:E53 C28:D53 H13:J14 H15:K19 H23:K25 H29:K32 H40:J41 H42:K46 K47" xr:uid="{1248E14C-1FA7-4A2C-944C-CAD58881B0C6}"/>
  </dataValidations>
  <pageMargins left="0.7" right="0.7" top="0.75" bottom="0.75" header="0.3" footer="0.3"/>
  <pageSetup paperSize="9" scale="91" orientation="portrait" r:id="rId1"/>
  <rowBreaks count="1" manualBreakCount="1">
    <brk id="62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3EBCF-6BAA-47D4-8270-D94819D83EA7}">
  <sheetPr codeName="Sheet1">
    <pageSetUpPr fitToPage="1"/>
  </sheetPr>
  <dimension ref="A2:K56"/>
  <sheetViews>
    <sheetView workbookViewId="0">
      <selection activeCell="C7" sqref="C7"/>
    </sheetView>
  </sheetViews>
  <sheetFormatPr defaultRowHeight="13.2" x14ac:dyDescent="0.2"/>
  <sheetData>
    <row r="2" spans="1:11" x14ac:dyDescent="0.2">
      <c r="A2" s="12"/>
      <c r="B2" s="13" t="s">
        <v>22</v>
      </c>
      <c r="C2" s="12"/>
      <c r="D2" s="12"/>
      <c r="E2" s="12"/>
      <c r="F2" s="12"/>
      <c r="G2" s="14"/>
      <c r="H2" s="14"/>
      <c r="I2" s="12"/>
      <c r="J2" s="12"/>
      <c r="K2" s="14"/>
    </row>
    <row r="3" spans="1:11" x14ac:dyDescent="0.2">
      <c r="A3" s="12"/>
      <c r="B3" s="13" t="s">
        <v>31</v>
      </c>
      <c r="C3" s="13"/>
      <c r="D3" s="12"/>
      <c r="E3" s="12"/>
      <c r="F3" s="12"/>
      <c r="G3" s="12"/>
      <c r="H3" s="12"/>
      <c r="I3" s="12"/>
      <c r="J3" s="12"/>
      <c r="K3" s="15" t="s">
        <v>24</v>
      </c>
    </row>
    <row r="4" spans="1:1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5"/>
    </row>
    <row r="5" spans="1:11" x14ac:dyDescent="0.2">
      <c r="A5" s="16" t="s">
        <v>0</v>
      </c>
      <c r="B5" s="16" t="s">
        <v>20</v>
      </c>
      <c r="C5" s="16" t="s">
        <v>1</v>
      </c>
      <c r="D5" s="16" t="s">
        <v>2</v>
      </c>
      <c r="E5" s="16" t="s">
        <v>21</v>
      </c>
      <c r="F5" s="16"/>
      <c r="G5" s="16" t="s">
        <v>0</v>
      </c>
      <c r="H5" s="16" t="s">
        <v>20</v>
      </c>
      <c r="I5" s="16" t="s">
        <v>1</v>
      </c>
      <c r="J5" s="16" t="s">
        <v>2</v>
      </c>
      <c r="K5" s="16" t="s">
        <v>21</v>
      </c>
    </row>
    <row r="6" spans="1:11" x14ac:dyDescent="0.2">
      <c r="A6" s="13" t="s">
        <v>26</v>
      </c>
      <c r="B6" s="25"/>
      <c r="C6" s="12"/>
      <c r="D6" s="12"/>
      <c r="E6" s="12"/>
      <c r="F6" s="12"/>
      <c r="G6" s="13" t="s">
        <v>16</v>
      </c>
      <c r="H6" s="12"/>
      <c r="I6" s="12"/>
      <c r="J6" s="12"/>
      <c r="K6" s="12"/>
    </row>
    <row r="7" spans="1:11" x14ac:dyDescent="0.2">
      <c r="A7" s="15" t="s">
        <v>3</v>
      </c>
      <c r="B7" s="25">
        <v>1228</v>
      </c>
      <c r="C7" s="3">
        <v>1023</v>
      </c>
      <c r="D7" s="3">
        <v>1145</v>
      </c>
      <c r="E7" s="4">
        <f t="shared" ref="E7:E12" si="0">SUM(C7:D7)</f>
        <v>2168</v>
      </c>
      <c r="F7" s="4"/>
      <c r="G7" s="15" t="s">
        <v>3</v>
      </c>
      <c r="H7" s="9">
        <v>2190</v>
      </c>
      <c r="I7" s="3">
        <v>1725</v>
      </c>
      <c r="J7" s="3">
        <v>1927</v>
      </c>
      <c r="K7" s="4">
        <f t="shared" ref="K7:K12" si="1">SUM(I7:J7)</f>
        <v>3652</v>
      </c>
    </row>
    <row r="8" spans="1:11" x14ac:dyDescent="0.2">
      <c r="A8" s="15" t="s">
        <v>4</v>
      </c>
      <c r="B8" s="25">
        <v>1680</v>
      </c>
      <c r="C8" s="3">
        <v>1288</v>
      </c>
      <c r="D8" s="3">
        <v>1415</v>
      </c>
      <c r="E8" s="4">
        <f t="shared" si="0"/>
        <v>2703</v>
      </c>
      <c r="F8" s="4"/>
      <c r="G8" s="15" t="s">
        <v>4</v>
      </c>
      <c r="H8" s="9">
        <v>2464</v>
      </c>
      <c r="I8" s="3">
        <v>2210</v>
      </c>
      <c r="J8" s="3">
        <v>2400</v>
      </c>
      <c r="K8" s="4">
        <f t="shared" si="1"/>
        <v>4610</v>
      </c>
    </row>
    <row r="9" spans="1:11" x14ac:dyDescent="0.2">
      <c r="A9" s="15" t="s">
        <v>5</v>
      </c>
      <c r="B9" s="25">
        <v>2008</v>
      </c>
      <c r="C9" s="3">
        <v>1722</v>
      </c>
      <c r="D9" s="3">
        <v>1956</v>
      </c>
      <c r="E9" s="4">
        <f t="shared" si="0"/>
        <v>3678</v>
      </c>
      <c r="F9" s="4"/>
      <c r="G9" s="15" t="s">
        <v>5</v>
      </c>
      <c r="H9" s="9">
        <v>886</v>
      </c>
      <c r="I9" s="3">
        <v>915</v>
      </c>
      <c r="J9" s="3">
        <v>956</v>
      </c>
      <c r="K9" s="4">
        <f t="shared" si="1"/>
        <v>1871</v>
      </c>
    </row>
    <row r="10" spans="1:11" x14ac:dyDescent="0.2">
      <c r="A10" s="15" t="s">
        <v>6</v>
      </c>
      <c r="B10" s="25">
        <v>1632</v>
      </c>
      <c r="C10" s="3">
        <v>1424</v>
      </c>
      <c r="D10" s="3">
        <v>1525</v>
      </c>
      <c r="E10" s="4">
        <f t="shared" si="0"/>
        <v>2949</v>
      </c>
      <c r="F10" s="4"/>
      <c r="G10" s="15" t="s">
        <v>6</v>
      </c>
      <c r="H10" s="9">
        <v>1012</v>
      </c>
      <c r="I10" s="4">
        <v>931</v>
      </c>
      <c r="J10" s="4">
        <v>999</v>
      </c>
      <c r="K10" s="4">
        <f t="shared" si="1"/>
        <v>1930</v>
      </c>
    </row>
    <row r="11" spans="1:11" x14ac:dyDescent="0.2">
      <c r="A11" s="15" t="s">
        <v>8</v>
      </c>
      <c r="B11" s="25">
        <v>969</v>
      </c>
      <c r="C11" s="3">
        <v>806</v>
      </c>
      <c r="D11" s="3">
        <v>812</v>
      </c>
      <c r="E11" s="4">
        <f t="shared" si="0"/>
        <v>1618</v>
      </c>
      <c r="F11" s="7"/>
      <c r="G11" s="15" t="s">
        <v>8</v>
      </c>
      <c r="H11" s="9">
        <v>2379</v>
      </c>
      <c r="I11" s="3">
        <v>2209</v>
      </c>
      <c r="J11" s="3">
        <v>2369</v>
      </c>
      <c r="K11" s="4">
        <f t="shared" si="1"/>
        <v>4578</v>
      </c>
    </row>
    <row r="12" spans="1:11" x14ac:dyDescent="0.2">
      <c r="A12" s="18" t="s">
        <v>7</v>
      </c>
      <c r="B12" s="26">
        <f>SUM(B7:B11)</f>
        <v>7517</v>
      </c>
      <c r="C12" s="6">
        <f>SUM(C7:C11)</f>
        <v>6263</v>
      </c>
      <c r="D12" s="6">
        <f>SUM(D7:D11)</f>
        <v>6853</v>
      </c>
      <c r="E12" s="6">
        <f t="shared" si="0"/>
        <v>13116</v>
      </c>
      <c r="F12" s="4"/>
      <c r="G12" s="18" t="s">
        <v>7</v>
      </c>
      <c r="H12" s="19">
        <f>SUM(H6:H11)</f>
        <v>8931</v>
      </c>
      <c r="I12" s="6">
        <f>SUM(I6:I11)</f>
        <v>7990</v>
      </c>
      <c r="J12" s="6">
        <f>SUM(J6:J11)</f>
        <v>8651</v>
      </c>
      <c r="K12" s="6">
        <f t="shared" si="1"/>
        <v>16641</v>
      </c>
    </row>
    <row r="13" spans="1:11" x14ac:dyDescent="0.2">
      <c r="A13" s="23"/>
      <c r="B13" s="17"/>
      <c r="C13" s="4"/>
      <c r="D13" s="4"/>
      <c r="E13" s="4"/>
      <c r="F13" s="4"/>
      <c r="G13" s="12"/>
      <c r="H13" s="10"/>
      <c r="I13" s="7"/>
      <c r="J13" s="7"/>
      <c r="K13" s="12"/>
    </row>
    <row r="14" spans="1:11" x14ac:dyDescent="0.2">
      <c r="A14" s="22"/>
      <c r="B14" s="17"/>
      <c r="C14" s="4"/>
      <c r="D14" s="4"/>
      <c r="E14" s="4"/>
      <c r="F14" s="4"/>
      <c r="G14" s="1" t="s">
        <v>11</v>
      </c>
      <c r="H14" s="9"/>
      <c r="I14" s="4"/>
      <c r="J14" s="4"/>
      <c r="K14" s="12"/>
    </row>
    <row r="15" spans="1:11" x14ac:dyDescent="0.2">
      <c r="A15" s="13" t="s">
        <v>10</v>
      </c>
      <c r="B15" s="17"/>
      <c r="C15" s="3"/>
      <c r="D15" s="3"/>
      <c r="E15" s="4"/>
      <c r="F15" s="4"/>
      <c r="G15" s="2" t="s">
        <v>3</v>
      </c>
      <c r="H15" s="9">
        <v>2018</v>
      </c>
      <c r="I15" s="3">
        <v>1717</v>
      </c>
      <c r="J15" s="3">
        <v>1845</v>
      </c>
      <c r="K15" s="4">
        <f t="shared" ref="K15:K20" si="2">SUM(I15:J15)</f>
        <v>3562</v>
      </c>
    </row>
    <row r="16" spans="1:11" x14ac:dyDescent="0.2">
      <c r="A16" s="15" t="s">
        <v>3</v>
      </c>
      <c r="B16" s="17">
        <v>1391</v>
      </c>
      <c r="C16" s="3">
        <v>1013</v>
      </c>
      <c r="D16" s="3">
        <v>997</v>
      </c>
      <c r="E16" s="4">
        <f t="shared" ref="E16:E20" si="3">SUM(C16:D16)</f>
        <v>2010</v>
      </c>
      <c r="F16" s="4"/>
      <c r="G16" s="2" t="s">
        <v>4</v>
      </c>
      <c r="H16" s="9">
        <v>1154</v>
      </c>
      <c r="I16" s="3">
        <v>1069</v>
      </c>
      <c r="J16" s="3">
        <v>1186</v>
      </c>
      <c r="K16" s="4">
        <f t="shared" si="2"/>
        <v>2255</v>
      </c>
    </row>
    <row r="17" spans="1:11" x14ac:dyDescent="0.2">
      <c r="A17" s="15" t="s">
        <v>4</v>
      </c>
      <c r="B17" s="17">
        <v>2052</v>
      </c>
      <c r="C17" s="3">
        <v>1405</v>
      </c>
      <c r="D17" s="3">
        <v>1528</v>
      </c>
      <c r="E17" s="4">
        <f t="shared" si="3"/>
        <v>2933</v>
      </c>
      <c r="F17" s="4"/>
      <c r="G17" s="2" t="s">
        <v>5</v>
      </c>
      <c r="H17" s="9">
        <v>1894</v>
      </c>
      <c r="I17" s="4">
        <v>1926</v>
      </c>
      <c r="J17" s="4">
        <v>1976</v>
      </c>
      <c r="K17" s="4">
        <f t="shared" si="2"/>
        <v>3902</v>
      </c>
    </row>
    <row r="18" spans="1:11" x14ac:dyDescent="0.2">
      <c r="A18" s="15" t="s">
        <v>5</v>
      </c>
      <c r="B18" s="17">
        <v>1827</v>
      </c>
      <c r="C18" s="3">
        <v>1463</v>
      </c>
      <c r="D18" s="3">
        <v>1575</v>
      </c>
      <c r="E18" s="4">
        <f t="shared" si="3"/>
        <v>3038</v>
      </c>
      <c r="F18" s="4"/>
      <c r="G18" s="15" t="s">
        <v>6</v>
      </c>
      <c r="H18" s="9">
        <v>1800</v>
      </c>
      <c r="I18" s="4">
        <v>1793</v>
      </c>
      <c r="J18" s="4">
        <v>2048</v>
      </c>
      <c r="K18" s="4">
        <f t="shared" si="2"/>
        <v>3841</v>
      </c>
    </row>
    <row r="19" spans="1:11" x14ac:dyDescent="0.2">
      <c r="A19" s="15" t="s">
        <v>6</v>
      </c>
      <c r="B19" s="17">
        <v>2171</v>
      </c>
      <c r="C19" s="3">
        <v>1807</v>
      </c>
      <c r="D19" s="3">
        <v>2130</v>
      </c>
      <c r="E19" s="4">
        <f t="shared" si="3"/>
        <v>3937</v>
      </c>
      <c r="F19" s="7"/>
      <c r="G19" s="15" t="s">
        <v>8</v>
      </c>
      <c r="H19" s="9">
        <v>777</v>
      </c>
      <c r="I19" s="3">
        <v>822</v>
      </c>
      <c r="J19" s="3">
        <v>892</v>
      </c>
      <c r="K19" s="4">
        <f t="shared" si="2"/>
        <v>1714</v>
      </c>
    </row>
    <row r="20" spans="1:11" x14ac:dyDescent="0.2">
      <c r="A20" s="18" t="s">
        <v>7</v>
      </c>
      <c r="B20" s="19">
        <f>SUM(B15:B19)</f>
        <v>7441</v>
      </c>
      <c r="C20" s="6">
        <f>SUM(C15:C19)</f>
        <v>5688</v>
      </c>
      <c r="D20" s="6">
        <f>SUM(D15:D19)</f>
        <v>6230</v>
      </c>
      <c r="E20" s="6">
        <f t="shared" si="3"/>
        <v>11918</v>
      </c>
      <c r="F20" s="4"/>
      <c r="G20" s="18" t="s">
        <v>7</v>
      </c>
      <c r="H20" s="19">
        <f>SUM(H15:H19)</f>
        <v>7643</v>
      </c>
      <c r="I20" s="6">
        <f>SUM(I15:I19)</f>
        <v>7327</v>
      </c>
      <c r="J20" s="6">
        <f>SUM(J15:J19)</f>
        <v>7947</v>
      </c>
      <c r="K20" s="6">
        <f t="shared" si="2"/>
        <v>15274</v>
      </c>
    </row>
    <row r="21" spans="1:11" x14ac:dyDescent="0.2">
      <c r="A21" s="12"/>
      <c r="B21" s="17"/>
      <c r="C21" s="4"/>
      <c r="D21" s="4"/>
      <c r="E21" s="4"/>
      <c r="F21" s="4"/>
      <c r="G21" s="12"/>
      <c r="H21" s="9"/>
      <c r="I21" s="3"/>
      <c r="J21" s="3"/>
      <c r="K21" s="12"/>
    </row>
    <row r="22" spans="1:11" x14ac:dyDescent="0.2">
      <c r="A22" s="13" t="s">
        <v>27</v>
      </c>
      <c r="B22" s="17"/>
      <c r="C22" s="4"/>
      <c r="D22" s="4"/>
      <c r="E22" s="4"/>
      <c r="F22" s="4"/>
      <c r="G22" s="1" t="s">
        <v>14</v>
      </c>
      <c r="H22" s="10"/>
      <c r="I22" s="7"/>
      <c r="J22" s="7"/>
      <c r="K22" s="12"/>
    </row>
    <row r="23" spans="1:11" x14ac:dyDescent="0.2">
      <c r="A23" s="15" t="s">
        <v>3</v>
      </c>
      <c r="B23" s="17">
        <v>1882</v>
      </c>
      <c r="C23" s="29">
        <v>1470</v>
      </c>
      <c r="D23" s="29">
        <v>1545</v>
      </c>
      <c r="E23" s="4">
        <f>SUM(C23:D23)</f>
        <v>3015</v>
      </c>
      <c r="F23" s="4"/>
      <c r="G23" s="5" t="s">
        <v>3</v>
      </c>
      <c r="H23" s="9">
        <v>1194</v>
      </c>
      <c r="I23" s="3">
        <v>1174</v>
      </c>
      <c r="J23" s="3">
        <v>1188</v>
      </c>
      <c r="K23" s="4">
        <f>SUM(I23:J23)</f>
        <v>2362</v>
      </c>
    </row>
    <row r="24" spans="1:11" x14ac:dyDescent="0.2">
      <c r="A24" s="15" t="s">
        <v>4</v>
      </c>
      <c r="B24" s="17">
        <v>2607</v>
      </c>
      <c r="C24" s="29">
        <v>2216</v>
      </c>
      <c r="D24" s="29">
        <v>2475</v>
      </c>
      <c r="E24" s="4">
        <f>SUM(C24:D24)</f>
        <v>4691</v>
      </c>
      <c r="F24" s="7"/>
      <c r="G24" s="15" t="s">
        <v>4</v>
      </c>
      <c r="H24" s="9">
        <v>2632</v>
      </c>
      <c r="I24" s="4">
        <v>2353</v>
      </c>
      <c r="J24" s="4">
        <v>2932</v>
      </c>
      <c r="K24" s="4">
        <f>SUM(I24:J24)</f>
        <v>5285</v>
      </c>
    </row>
    <row r="25" spans="1:11" x14ac:dyDescent="0.2">
      <c r="A25" s="15" t="s">
        <v>5</v>
      </c>
      <c r="B25" s="17">
        <v>1826</v>
      </c>
      <c r="C25" s="29">
        <v>1681</v>
      </c>
      <c r="D25" s="29">
        <v>1817</v>
      </c>
      <c r="E25" s="4">
        <f>SUM(C25:D25)</f>
        <v>3498</v>
      </c>
      <c r="F25" s="4"/>
      <c r="G25" s="15" t="s">
        <v>5</v>
      </c>
      <c r="H25" s="9">
        <v>339</v>
      </c>
      <c r="I25" s="3">
        <v>332</v>
      </c>
      <c r="J25" s="3">
        <v>366</v>
      </c>
      <c r="K25" s="4">
        <f>SUM(I25:J25)</f>
        <v>698</v>
      </c>
    </row>
    <row r="26" spans="1:11" x14ac:dyDescent="0.2">
      <c r="A26" s="15" t="s">
        <v>6</v>
      </c>
      <c r="B26" s="17">
        <v>830</v>
      </c>
      <c r="C26" s="30">
        <v>759</v>
      </c>
      <c r="D26" s="30">
        <v>836</v>
      </c>
      <c r="E26" s="4">
        <f>SUM(C26:D26)</f>
        <v>1595</v>
      </c>
      <c r="F26" s="4"/>
      <c r="G26" s="18" t="s">
        <v>7</v>
      </c>
      <c r="H26" s="19">
        <f>SUM(H23:H25)</f>
        <v>4165</v>
      </c>
      <c r="I26" s="24">
        <f t="shared" ref="I26:J26" si="4">SUM(I23:I25)</f>
        <v>3859</v>
      </c>
      <c r="J26" s="24">
        <f t="shared" si="4"/>
        <v>4486</v>
      </c>
      <c r="K26" s="6">
        <f t="shared" ref="K26" si="5">SUM(I26:J26)</f>
        <v>8345</v>
      </c>
    </row>
    <row r="27" spans="1:11" x14ac:dyDescent="0.2">
      <c r="A27" s="18" t="s">
        <v>7</v>
      </c>
      <c r="B27" s="19">
        <f>SUM(B23:B26)</f>
        <v>7145</v>
      </c>
      <c r="C27" s="31">
        <f t="shared" ref="C27:D27" si="6">SUM(C23:C26)</f>
        <v>6126</v>
      </c>
      <c r="D27" s="31">
        <f t="shared" si="6"/>
        <v>6673</v>
      </c>
      <c r="E27" s="6">
        <f>SUM(C27:D27)</f>
        <v>12799</v>
      </c>
      <c r="F27" s="4"/>
      <c r="G27" s="12"/>
      <c r="H27" s="9"/>
      <c r="I27" s="4"/>
      <c r="J27" s="4"/>
      <c r="K27" s="12"/>
    </row>
    <row r="28" spans="1:11" x14ac:dyDescent="0.2">
      <c r="A28" s="12"/>
      <c r="B28" s="17"/>
      <c r="C28" s="4"/>
      <c r="D28" s="4"/>
      <c r="E28" s="4"/>
      <c r="F28" s="4"/>
      <c r="G28" s="8" t="s">
        <v>15</v>
      </c>
      <c r="H28" s="9"/>
      <c r="I28" s="3"/>
      <c r="J28" s="3"/>
      <c r="K28" s="12"/>
    </row>
    <row r="29" spans="1:11" x14ac:dyDescent="0.2">
      <c r="A29" s="1" t="s">
        <v>9</v>
      </c>
      <c r="B29" s="17"/>
      <c r="C29" s="4"/>
      <c r="D29" s="4"/>
      <c r="E29" s="4"/>
      <c r="F29" s="4"/>
      <c r="G29" s="15" t="s">
        <v>3</v>
      </c>
      <c r="H29" s="9">
        <v>670</v>
      </c>
      <c r="I29" s="3">
        <v>664</v>
      </c>
      <c r="J29" s="3">
        <v>685</v>
      </c>
      <c r="K29" s="4">
        <f>SUM(I29:J29)</f>
        <v>1349</v>
      </c>
    </row>
    <row r="30" spans="1:11" x14ac:dyDescent="0.2">
      <c r="A30" s="2" t="s">
        <v>3</v>
      </c>
      <c r="B30" s="17">
        <v>1325</v>
      </c>
      <c r="C30" s="3">
        <v>1035</v>
      </c>
      <c r="D30" s="3">
        <v>1207</v>
      </c>
      <c r="E30" s="4">
        <f>SUM(C30:D30)</f>
        <v>2242</v>
      </c>
      <c r="F30" s="4"/>
      <c r="G30" s="15" t="s">
        <v>4</v>
      </c>
      <c r="H30" s="9">
        <v>243</v>
      </c>
      <c r="I30" s="3">
        <v>328</v>
      </c>
      <c r="J30" s="3">
        <v>317</v>
      </c>
      <c r="K30" s="4">
        <f>SUM(I30:J30)</f>
        <v>645</v>
      </c>
    </row>
    <row r="31" spans="1:11" x14ac:dyDescent="0.2">
      <c r="A31" s="2" t="s">
        <v>4</v>
      </c>
      <c r="B31" s="17">
        <v>1153</v>
      </c>
      <c r="C31" s="3">
        <v>1065</v>
      </c>
      <c r="D31" s="3">
        <v>1081</v>
      </c>
      <c r="E31" s="4">
        <f>SUM(C31:D31)</f>
        <v>2146</v>
      </c>
      <c r="F31" s="7"/>
      <c r="G31" s="15" t="s">
        <v>5</v>
      </c>
      <c r="H31" s="9">
        <v>684</v>
      </c>
      <c r="I31" s="4">
        <v>687</v>
      </c>
      <c r="J31" s="4">
        <v>756</v>
      </c>
      <c r="K31" s="4">
        <f>SUM(I31:J31)</f>
        <v>1443</v>
      </c>
    </row>
    <row r="32" spans="1:11" x14ac:dyDescent="0.2">
      <c r="A32" s="18" t="s">
        <v>7</v>
      </c>
      <c r="B32" s="19">
        <f>SUM(B30:B31)</f>
        <v>2478</v>
      </c>
      <c r="C32" s="6">
        <f>SUM(C30:C31)</f>
        <v>2100</v>
      </c>
      <c r="D32" s="6">
        <f>SUM(D30:D31)</f>
        <v>2288</v>
      </c>
      <c r="E32" s="6">
        <f>SUM(C32:D32)</f>
        <v>4388</v>
      </c>
      <c r="F32" s="4"/>
      <c r="G32" s="15" t="s">
        <v>6</v>
      </c>
      <c r="H32" s="9">
        <v>462</v>
      </c>
      <c r="I32" s="4">
        <v>453</v>
      </c>
      <c r="J32" s="4">
        <v>484</v>
      </c>
      <c r="K32" s="4">
        <f>SUM(I32:J32)</f>
        <v>937</v>
      </c>
    </row>
    <row r="33" spans="1:11" x14ac:dyDescent="0.2">
      <c r="A33" s="16"/>
      <c r="B33" s="17"/>
      <c r="C33" s="4"/>
      <c r="D33" s="4"/>
      <c r="E33" s="4"/>
      <c r="F33" s="4"/>
      <c r="G33" s="18" t="s">
        <v>7</v>
      </c>
      <c r="H33" s="19">
        <f>SUM(H29:H32)</f>
        <v>2059</v>
      </c>
      <c r="I33" s="24">
        <f t="shared" ref="I33:J33" si="7">SUM(I29:I32)</f>
        <v>2132</v>
      </c>
      <c r="J33" s="24">
        <f t="shared" si="7"/>
        <v>2242</v>
      </c>
      <c r="K33" s="6">
        <f t="shared" ref="K33" si="8">SUM(I33:J33)</f>
        <v>4374</v>
      </c>
    </row>
    <row r="34" spans="1:11" x14ac:dyDescent="0.2">
      <c r="A34" s="13" t="s">
        <v>17</v>
      </c>
      <c r="B34" s="17"/>
      <c r="C34" s="4"/>
      <c r="D34" s="4"/>
      <c r="E34" s="4"/>
      <c r="F34" s="4"/>
      <c r="G34" s="12"/>
      <c r="H34" s="9"/>
      <c r="I34" s="3"/>
      <c r="J34" s="3"/>
      <c r="K34" s="12"/>
    </row>
    <row r="35" spans="1:11" x14ac:dyDescent="0.2">
      <c r="A35" s="15" t="s">
        <v>3</v>
      </c>
      <c r="B35" s="17">
        <v>1346</v>
      </c>
      <c r="C35" s="3">
        <v>1223</v>
      </c>
      <c r="D35" s="3">
        <v>1337</v>
      </c>
      <c r="E35" s="4">
        <f t="shared" ref="E35:E40" si="9">SUM(C35:D35)</f>
        <v>2560</v>
      </c>
      <c r="F35" s="4"/>
      <c r="G35" s="13" t="s">
        <v>18</v>
      </c>
      <c r="H35" s="9"/>
      <c r="I35" s="3"/>
      <c r="J35" s="3"/>
      <c r="K35" s="12"/>
    </row>
    <row r="36" spans="1:11" x14ac:dyDescent="0.2">
      <c r="A36" s="15" t="s">
        <v>4</v>
      </c>
      <c r="B36" s="17">
        <v>2898</v>
      </c>
      <c r="C36" s="3">
        <v>2348</v>
      </c>
      <c r="D36" s="3">
        <v>2933</v>
      </c>
      <c r="E36" s="4">
        <f t="shared" si="9"/>
        <v>5281</v>
      </c>
      <c r="F36" s="4"/>
      <c r="G36" s="15" t="s">
        <v>3</v>
      </c>
      <c r="H36" s="9">
        <v>1490</v>
      </c>
      <c r="I36" s="3">
        <v>1378</v>
      </c>
      <c r="J36" s="3">
        <v>1561</v>
      </c>
      <c r="K36" s="4">
        <f t="shared" ref="K36:K39" si="10">SUM(I36:J36)</f>
        <v>2939</v>
      </c>
    </row>
    <row r="37" spans="1:11" x14ac:dyDescent="0.2">
      <c r="A37" s="15" t="s">
        <v>5</v>
      </c>
      <c r="B37" s="17">
        <v>1545</v>
      </c>
      <c r="C37" s="3">
        <v>1291</v>
      </c>
      <c r="D37" s="3">
        <v>1423</v>
      </c>
      <c r="E37" s="4">
        <f t="shared" si="9"/>
        <v>2714</v>
      </c>
      <c r="F37" s="4"/>
      <c r="G37" s="15" t="s">
        <v>4</v>
      </c>
      <c r="H37" s="9">
        <v>2032</v>
      </c>
      <c r="I37" s="3">
        <v>2443</v>
      </c>
      <c r="J37" s="3">
        <v>2673</v>
      </c>
      <c r="K37" s="4">
        <f t="shared" si="10"/>
        <v>5116</v>
      </c>
    </row>
    <row r="38" spans="1:11" x14ac:dyDescent="0.2">
      <c r="A38" s="15" t="s">
        <v>6</v>
      </c>
      <c r="B38" s="17">
        <v>1548</v>
      </c>
      <c r="C38" s="3">
        <v>1308</v>
      </c>
      <c r="D38" s="3">
        <v>1417</v>
      </c>
      <c r="E38" s="4">
        <f t="shared" si="9"/>
        <v>2725</v>
      </c>
      <c r="F38" s="4"/>
      <c r="G38" s="15" t="s">
        <v>5</v>
      </c>
      <c r="H38" s="9">
        <v>515</v>
      </c>
      <c r="I38" s="3">
        <v>512</v>
      </c>
      <c r="J38" s="3">
        <v>537</v>
      </c>
      <c r="K38" s="4">
        <f t="shared" si="10"/>
        <v>1049</v>
      </c>
    </row>
    <row r="39" spans="1:11" x14ac:dyDescent="0.2">
      <c r="A39" s="15" t="s">
        <v>8</v>
      </c>
      <c r="B39" s="17">
        <v>1267</v>
      </c>
      <c r="C39" s="3">
        <v>1055</v>
      </c>
      <c r="D39" s="3">
        <v>1176</v>
      </c>
      <c r="E39" s="4">
        <f t="shared" si="9"/>
        <v>2231</v>
      </c>
      <c r="F39" s="7"/>
      <c r="G39" s="18" t="s">
        <v>7</v>
      </c>
      <c r="H39" s="19">
        <f>SUM(H36:H38)</f>
        <v>4037</v>
      </c>
      <c r="I39" s="24">
        <f t="shared" ref="I39:J39" si="11">SUM(I36:I38)</f>
        <v>4333</v>
      </c>
      <c r="J39" s="24">
        <f t="shared" si="11"/>
        <v>4771</v>
      </c>
      <c r="K39" s="6">
        <f t="shared" si="10"/>
        <v>9104</v>
      </c>
    </row>
    <row r="40" spans="1:11" x14ac:dyDescent="0.2">
      <c r="A40" s="18" t="s">
        <v>7</v>
      </c>
      <c r="B40" s="19">
        <f>SUM(B35:B39)</f>
        <v>8604</v>
      </c>
      <c r="C40" s="6">
        <f>SUM(C35:C39)</f>
        <v>7225</v>
      </c>
      <c r="D40" s="6">
        <f>SUM(D35:D39)</f>
        <v>8286</v>
      </c>
      <c r="E40" s="6">
        <f t="shared" si="9"/>
        <v>15511</v>
      </c>
      <c r="F40" s="4"/>
      <c r="G40" s="12"/>
      <c r="H40" s="9"/>
      <c r="I40" s="3"/>
      <c r="J40" s="3"/>
      <c r="K40" s="12"/>
    </row>
    <row r="41" spans="1:11" x14ac:dyDescent="0.2">
      <c r="A41" s="12"/>
      <c r="B41" s="17"/>
      <c r="C41" s="4"/>
      <c r="D41" s="4"/>
      <c r="E41" s="4"/>
      <c r="F41" s="4"/>
      <c r="G41" s="13" t="s">
        <v>28</v>
      </c>
      <c r="H41" s="9"/>
      <c r="I41" s="3"/>
      <c r="J41" s="3"/>
      <c r="K41" s="12"/>
    </row>
    <row r="42" spans="1:11" x14ac:dyDescent="0.2">
      <c r="A42" s="13" t="s">
        <v>12</v>
      </c>
      <c r="B42" s="17"/>
      <c r="C42" s="4"/>
      <c r="D42" s="4"/>
      <c r="E42" s="4"/>
      <c r="F42" s="4"/>
      <c r="G42" s="15" t="s">
        <v>3</v>
      </c>
      <c r="H42" s="9">
        <v>243</v>
      </c>
      <c r="I42" s="4">
        <v>235</v>
      </c>
      <c r="J42" s="4">
        <v>239</v>
      </c>
      <c r="K42" s="4">
        <f t="shared" ref="K42:K47" si="12">SUM(I42:J42)</f>
        <v>474</v>
      </c>
    </row>
    <row r="43" spans="1:11" x14ac:dyDescent="0.2">
      <c r="A43" s="15" t="s">
        <v>3</v>
      </c>
      <c r="B43" s="17">
        <v>2321</v>
      </c>
      <c r="C43" s="3">
        <v>1841</v>
      </c>
      <c r="D43" s="3">
        <v>2188</v>
      </c>
      <c r="E43" s="4">
        <f>SUM(C43:D43)</f>
        <v>4029</v>
      </c>
      <c r="F43" s="4"/>
      <c r="G43" s="15" t="s">
        <v>4</v>
      </c>
      <c r="H43" s="9">
        <v>1226</v>
      </c>
      <c r="I43" s="4">
        <v>1259</v>
      </c>
      <c r="J43" s="4">
        <v>1258</v>
      </c>
      <c r="K43" s="4">
        <f t="shared" si="12"/>
        <v>2517</v>
      </c>
    </row>
    <row r="44" spans="1:11" x14ac:dyDescent="0.2">
      <c r="A44" s="15" t="s">
        <v>4</v>
      </c>
      <c r="B44" s="17">
        <v>2627</v>
      </c>
      <c r="C44" s="3">
        <v>2157</v>
      </c>
      <c r="D44" s="3">
        <v>2277</v>
      </c>
      <c r="E44" s="4">
        <f>SUM(C44:D44)</f>
        <v>4434</v>
      </c>
      <c r="F44" s="4"/>
      <c r="G44" s="15" t="s">
        <v>5</v>
      </c>
      <c r="H44" s="9">
        <v>1509</v>
      </c>
      <c r="I44" s="11">
        <v>1598</v>
      </c>
      <c r="J44" s="11">
        <v>1637</v>
      </c>
      <c r="K44" s="4">
        <f t="shared" si="12"/>
        <v>3235</v>
      </c>
    </row>
    <row r="45" spans="1:11" x14ac:dyDescent="0.2">
      <c r="A45" s="15" t="s">
        <v>5</v>
      </c>
      <c r="B45" s="17">
        <v>3405</v>
      </c>
      <c r="C45" s="3">
        <v>3227</v>
      </c>
      <c r="D45" s="3">
        <v>3478</v>
      </c>
      <c r="E45" s="4">
        <f>SUM(C45:D45)</f>
        <v>6705</v>
      </c>
      <c r="F45" s="7"/>
      <c r="G45" s="15" t="s">
        <v>6</v>
      </c>
      <c r="H45" s="9">
        <v>759</v>
      </c>
      <c r="I45" s="11">
        <v>761</v>
      </c>
      <c r="J45" s="11">
        <v>793</v>
      </c>
      <c r="K45" s="4">
        <f t="shared" si="12"/>
        <v>1554</v>
      </c>
    </row>
    <row r="46" spans="1:11" x14ac:dyDescent="0.2">
      <c r="A46" s="18" t="s">
        <v>7</v>
      </c>
      <c r="B46" s="19">
        <f>SUM(B43:B45)</f>
        <v>8353</v>
      </c>
      <c r="C46" s="6">
        <f>SUM(C43:C45)</f>
        <v>7225</v>
      </c>
      <c r="D46" s="6">
        <f>SUM(D43:D45)</f>
        <v>7943</v>
      </c>
      <c r="E46" s="6">
        <f>SUM(C46:D46)</f>
        <v>15168</v>
      </c>
      <c r="F46" s="4"/>
      <c r="G46" s="15" t="s">
        <v>8</v>
      </c>
      <c r="H46" s="9">
        <v>959</v>
      </c>
      <c r="I46" s="11">
        <v>851</v>
      </c>
      <c r="J46" s="11">
        <v>886</v>
      </c>
      <c r="K46" s="4">
        <f t="shared" si="12"/>
        <v>1737</v>
      </c>
    </row>
    <row r="47" spans="1:11" x14ac:dyDescent="0.2">
      <c r="A47" s="12"/>
      <c r="B47" s="17"/>
      <c r="C47" s="4"/>
      <c r="D47" s="4"/>
      <c r="E47" s="4"/>
      <c r="F47" s="4"/>
      <c r="G47" s="18" t="s">
        <v>7</v>
      </c>
      <c r="H47" s="19">
        <f>SUM(H42:H46)</f>
        <v>4696</v>
      </c>
      <c r="I47" s="24">
        <f t="shared" ref="I47:J47" si="13">SUM(I42:I46)</f>
        <v>4704</v>
      </c>
      <c r="J47" s="24">
        <f t="shared" si="13"/>
        <v>4813</v>
      </c>
      <c r="K47" s="6">
        <f t="shared" si="12"/>
        <v>9517</v>
      </c>
    </row>
    <row r="48" spans="1:11" x14ac:dyDescent="0.2">
      <c r="A48" s="20" t="s">
        <v>13</v>
      </c>
      <c r="B48" s="17"/>
      <c r="C48" s="4"/>
      <c r="D48" s="4"/>
      <c r="E48" s="4"/>
      <c r="F48" s="4"/>
      <c r="G48" s="12"/>
      <c r="H48" s="9"/>
      <c r="I48" s="3"/>
      <c r="J48" s="3"/>
      <c r="K48" s="12"/>
    </row>
    <row r="49" spans="1:11" x14ac:dyDescent="0.2">
      <c r="A49" s="15" t="s">
        <v>3</v>
      </c>
      <c r="B49" s="17">
        <v>1341</v>
      </c>
      <c r="C49" s="3">
        <v>1193</v>
      </c>
      <c r="D49" s="3">
        <v>1317</v>
      </c>
      <c r="E49" s="4">
        <f>SUM(C49:D49)</f>
        <v>2510</v>
      </c>
      <c r="F49" s="4"/>
      <c r="G49" s="12"/>
      <c r="H49" s="9"/>
      <c r="I49" s="3"/>
      <c r="J49" s="3"/>
      <c r="K49" s="12"/>
    </row>
    <row r="50" spans="1:11" x14ac:dyDescent="0.2">
      <c r="A50" s="15" t="s">
        <v>4</v>
      </c>
      <c r="B50" s="17">
        <v>2837</v>
      </c>
      <c r="C50" s="3">
        <v>2455</v>
      </c>
      <c r="D50" s="3">
        <v>2396</v>
      </c>
      <c r="E50" s="4">
        <f>SUM(C50:D50)</f>
        <v>4851</v>
      </c>
      <c r="F50" s="4"/>
      <c r="G50" s="12"/>
      <c r="H50" s="9"/>
      <c r="I50" s="3"/>
      <c r="J50" s="3"/>
      <c r="K50" s="12"/>
    </row>
    <row r="51" spans="1:11" x14ac:dyDescent="0.2">
      <c r="A51" s="15" t="s">
        <v>5</v>
      </c>
      <c r="B51" s="17">
        <v>2840</v>
      </c>
      <c r="C51" s="3">
        <v>2426</v>
      </c>
      <c r="D51" s="3">
        <v>2571</v>
      </c>
      <c r="E51" s="4">
        <f>SUM(C51:D51)</f>
        <v>4997</v>
      </c>
      <c r="F51" s="7"/>
      <c r="G51" s="21" t="s">
        <v>19</v>
      </c>
      <c r="H51" s="10">
        <f>SUM(B12,B20,B27,B32,B40,B46,B52,H12,H20,H26,H33,H39,H47)</f>
        <v>80087</v>
      </c>
      <c r="I51" s="7">
        <f>SUM(C12,C20,C27,C32,C40,C46,C52,I12,I20,I26,I33,I39,I47)</f>
        <v>71046</v>
      </c>
      <c r="J51" s="7">
        <f>SUM(D12,D20,D27,D32,D40,D46,D52,J12,J20,J26,J33,J39,J47)</f>
        <v>77467</v>
      </c>
      <c r="K51" s="13">
        <f>SUM(E12,E20,E27,E32,E40,E46,E52,K12,K20,K26,K33,K39,K47)</f>
        <v>148513</v>
      </c>
    </row>
    <row r="52" spans="1:11" x14ac:dyDescent="0.2">
      <c r="A52" s="18" t="s">
        <v>7</v>
      </c>
      <c r="B52" s="19">
        <f>SUM(B49:B51)</f>
        <v>7018</v>
      </c>
      <c r="C52" s="6">
        <f>SUM(C49:C51)</f>
        <v>6074</v>
      </c>
      <c r="D52" s="6">
        <f>SUM(D49:D51)</f>
        <v>6284</v>
      </c>
      <c r="E52" s="6">
        <f>SUM(C52:D52)</f>
        <v>12358</v>
      </c>
      <c r="F52" s="12"/>
      <c r="G52" s="12"/>
      <c r="H52" s="12"/>
      <c r="I52" s="12"/>
      <c r="J52" s="12"/>
      <c r="K52" s="12"/>
    </row>
    <row r="53" spans="1:11" x14ac:dyDescent="0.2">
      <c r="A53" s="12"/>
      <c r="B53" s="12"/>
      <c r="C53" s="12"/>
      <c r="D53" s="12"/>
      <c r="E53" s="12"/>
      <c r="F53" s="12"/>
      <c r="G53" s="12" t="s">
        <v>23</v>
      </c>
      <c r="H53" s="12"/>
      <c r="I53" s="12"/>
      <c r="J53" s="12"/>
      <c r="K53" s="12"/>
    </row>
    <row r="54" spans="1:11" x14ac:dyDescent="0.2">
      <c r="A54" s="12"/>
      <c r="B54" s="12"/>
      <c r="C54" s="12"/>
      <c r="D54" s="12"/>
      <c r="E54" s="12"/>
      <c r="F54" s="12"/>
      <c r="G54" s="12" t="s">
        <v>25</v>
      </c>
      <c r="H54" s="12"/>
      <c r="I54" s="12"/>
      <c r="J54" s="12"/>
      <c r="K54" s="12"/>
    </row>
    <row r="55" spans="1:11" x14ac:dyDescent="0.2">
      <c r="A55" s="12"/>
      <c r="B55" s="12"/>
      <c r="C55" s="12"/>
      <c r="D55" s="12"/>
      <c r="E55" s="12"/>
      <c r="G55" s="27" t="s">
        <v>29</v>
      </c>
    </row>
    <row r="56" spans="1:11" x14ac:dyDescent="0.2">
      <c r="G56" s="28" t="s">
        <v>30</v>
      </c>
    </row>
  </sheetData>
  <phoneticPr fontId="2"/>
  <dataValidations count="1">
    <dataValidation imeMode="off" allowBlank="1" showInputMessage="1" showErrorMessage="1" sqref="G52:J52 H36:K38 H48:J51 K39 H27:J28 K33 H21:J22 K26 I20:K20 H6:J6 H34:J35 F6:F51 H7:K11 I12:K12 C6:D26 E6:E53 C28:D53 H13:J14 H15:K19 H23:K25 H29:K32 H40:J41 H42:K46 K47" xr:uid="{1248E14C-1FA7-4A2C-944C-CAD58881B0C6}"/>
  </dataValidations>
  <pageMargins left="0.7" right="0.7" top="0.75" bottom="0.75" header="0.3" footer="0.3"/>
  <pageSetup paperSize="9" scale="91" orientation="portrait" r:id="rId1"/>
  <rowBreaks count="1" manualBreakCount="1">
    <brk id="62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町丁別世帯数と人口 (2)</vt:lpstr>
      <vt:lpstr>町丁別世帯数と人口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2021-08-10T02:50:19Z</dcterms:created>
  <dcterms:modified xsi:type="dcterms:W3CDTF">2026-10-05T09:13:48Z</dcterms:modified>
</cp:coreProperties>
</file>