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60" activeTab="0"/>
  </bookViews>
  <sheets>
    <sheet name="ア　施設別利用件数及び開館日数" sheetId="1" r:id="rId1"/>
    <sheet name="イ　催し物別利用件数" sheetId="2" r:id="rId2"/>
  </sheets>
  <definedNames>
    <definedName name="_xlnm.Print_Area" localSheetId="0">'ア　施設別利用件数及び開館日数'!$B$1:$AF$12</definedName>
    <definedName name="_xlnm.Print_Area" localSheetId="1">'イ　催し物別利用件数'!$A$1:$Y$10</definedName>
  </definedNames>
  <calcPr calcMode="manual" fullCalcOnLoad="1"/>
</workbook>
</file>

<file path=xl/sharedStrings.xml><?xml version="1.0" encoding="utf-8"?>
<sst xmlns="http://schemas.openxmlformats.org/spreadsheetml/2006/main" count="58" uniqueCount="26">
  <si>
    <t>(8）かたらいの道　市民スペース利用状況</t>
  </si>
  <si>
    <t>ア　施設別利用件数及び開館日数</t>
  </si>
  <si>
    <t>種別</t>
  </si>
  <si>
    <t>第1会議室</t>
  </si>
  <si>
    <t>利用件数</t>
  </si>
  <si>
    <t>利用率(%)</t>
  </si>
  <si>
    <t>第2会議室</t>
  </si>
  <si>
    <t>（年度、月）</t>
  </si>
  <si>
    <t>開館日数　　</t>
  </si>
  <si>
    <t>　資料：市民部　市民活動推進課</t>
  </si>
  <si>
    <t>全</t>
  </si>
  <si>
    <t>1+全</t>
  </si>
  <si>
    <t>2+全</t>
  </si>
  <si>
    <t>利用可能回数</t>
  </si>
  <si>
    <t>利用回数</t>
  </si>
  <si>
    <t>イ　催し物別利用件数</t>
  </si>
  <si>
    <t>（年度、月）</t>
  </si>
  <si>
    <t>種別</t>
  </si>
  <si>
    <t>総数</t>
  </si>
  <si>
    <t>会議・研修会</t>
  </si>
  <si>
    <t>展示会</t>
  </si>
  <si>
    <t>その他</t>
  </si>
  <si>
    <t>元（31）</t>
  </si>
  <si>
    <t>　（注） 1 各施設の使用単位は、1日を午前、午後、夜間の3回に分けている。</t>
  </si>
  <si>
    <t>　（注） 1 各施設の使用単位は、1日を午前、午後、夜間の3回に分けている。</t>
  </si>
  <si>
    <t>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</si>
</sst>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.0"/>
    <numFmt numFmtId="179" formatCode="#,##0.0_);[Red]\(#,##0.0\)"/>
    <numFmt numFmtId="180" formatCode="#,##0.0_ "/>
    <numFmt numFmtId="181" formatCode="0.0_);[Red]\(0.0\)"/>
    <numFmt numFmtId="182" formatCode="#,##0_);[Red]\(#,##0\)"/>
    <numFmt numFmtId="183" formatCode="#,##0;[Red]#,##0"/>
    <numFmt numFmtId="184" formatCode="0.0%"/>
    <numFmt numFmtId="185" formatCode="yyyy&quot;年&quot;m&quot;月&quot;d&quot;日&quot;;@"/>
    <numFmt numFmtId="186" formatCode="&quot;作成日：&quot;yyyy&quot;年&quot;mm&quot;月&quot;dd&quot;日&quot;"/>
    <numFmt numFmtId="187" formatCode="&quot;¥&quot;#,##0_);[Red]\(&quot;¥&quot;#,##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_ * #,##0.0_ ;_ * \-#,##0.0_ ;_ * &quot;-&quot;_ ;_ @_ "/>
  </numFmts>
  <fonts count="55">
    <font>
      <sz val="11"/>
      <name val="ＭＳ Ｐゴシック"/>
      <family val="3"/>
    </font>
    <font>
      <sz val="10"/>
      <color indexed="8"/>
      <name val="Arial"/>
      <family val="2"/>
    </font>
    <font>
      <sz val="6"/>
      <name val="ＭＳ Ｐ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.5"/>
      <name val="ＭＳ Ｐ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0.5"/>
      <color indexed="8"/>
      <name val="ＭＳ Ｐ明朝"/>
      <family val="1"/>
    </font>
    <font>
      <sz val="11"/>
      <color indexed="8"/>
      <name val="ＭＳ 明朝"/>
      <family val="1"/>
    </font>
    <font>
      <b/>
      <sz val="10"/>
      <color indexed="8"/>
      <name val="ＭＳ Ｐ明朝"/>
      <family val="1"/>
    </font>
    <font>
      <b/>
      <sz val="9"/>
      <color indexed="8"/>
      <name val="ＭＳ Ｐ明朝"/>
      <family val="1"/>
    </font>
    <font>
      <sz val="10"/>
      <color theme="1"/>
      <name val="Arial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9"/>
      <color theme="1"/>
      <name val="ＭＳ Ｐ明朝"/>
      <family val="1"/>
    </font>
    <font>
      <sz val="10.5"/>
      <color theme="1"/>
      <name val="ＭＳ Ｐ明朝"/>
      <family val="1"/>
    </font>
    <font>
      <sz val="11"/>
      <color theme="1"/>
      <name val="ＭＳ 明朝"/>
      <family val="1"/>
    </font>
    <font>
      <b/>
      <sz val="10"/>
      <color theme="1"/>
      <name val="ＭＳ Ｐ明朝"/>
      <family val="1"/>
    </font>
    <font>
      <b/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distributed" vertical="center" indent="2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distributed" vertical="center" indent="1"/>
    </xf>
    <xf numFmtId="41" fontId="4" fillId="0" borderId="14" xfId="49" applyNumberFormat="1" applyFont="1" applyFill="1" applyBorder="1" applyAlignment="1">
      <alignment horizontal="right" vertical="center"/>
    </xf>
    <xf numFmtId="41" fontId="4" fillId="0" borderId="14" xfId="49" applyNumberFormat="1" applyFont="1" applyFill="1" applyBorder="1" applyAlignment="1">
      <alignment vertical="center" shrinkToFit="1"/>
    </xf>
    <xf numFmtId="41" fontId="0" fillId="0" borderId="0" xfId="0" applyNumberFormat="1" applyFont="1" applyFill="1" applyAlignment="1">
      <alignment/>
    </xf>
    <xf numFmtId="0" fontId="3" fillId="0" borderId="13" xfId="0" applyNumberFormat="1" applyFont="1" applyFill="1" applyBorder="1" applyAlignment="1">
      <alignment horizontal="distributed" vertical="center" indent="1"/>
    </xf>
    <xf numFmtId="41" fontId="3" fillId="0" borderId="0" xfId="49" applyNumberFormat="1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>
      <alignment horizontal="distributed" vertical="center" indent="1"/>
    </xf>
    <xf numFmtId="41" fontId="3" fillId="0" borderId="16" xfId="49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50" fillId="0" borderId="11" xfId="0" applyNumberFormat="1" applyFont="1" applyFill="1" applyBorder="1" applyAlignment="1">
      <alignment horizontal="center" vertical="center"/>
    </xf>
    <xf numFmtId="0" fontId="50" fillId="0" borderId="12" xfId="0" applyNumberFormat="1" applyFont="1" applyFill="1" applyBorder="1" applyAlignment="1">
      <alignment horizontal="center" vertical="center"/>
    </xf>
    <xf numFmtId="176" fontId="50" fillId="0" borderId="14" xfId="49" applyNumberFormat="1" applyFont="1" applyFill="1" applyBorder="1" applyAlignment="1">
      <alignment horizontal="right" vertical="center"/>
    </xf>
    <xf numFmtId="177" fontId="50" fillId="0" borderId="11" xfId="0" applyNumberFormat="1" applyFont="1" applyFill="1" applyBorder="1" applyAlignment="1">
      <alignment horizontal="center" vertical="center"/>
    </xf>
    <xf numFmtId="176" fontId="50" fillId="0" borderId="0" xfId="49" applyNumberFormat="1" applyFont="1" applyFill="1" applyBorder="1" applyAlignment="1">
      <alignment horizontal="right" vertical="center"/>
    </xf>
    <xf numFmtId="176" fontId="49" fillId="0" borderId="0" xfId="0" applyNumberFormat="1" applyFont="1" applyFill="1" applyAlignment="1">
      <alignment/>
    </xf>
    <xf numFmtId="49" fontId="50" fillId="0" borderId="15" xfId="0" applyNumberFormat="1" applyFont="1" applyFill="1" applyBorder="1" applyAlignment="1">
      <alignment horizontal="center" vertical="center"/>
    </xf>
    <xf numFmtId="180" fontId="50" fillId="0" borderId="0" xfId="49" applyNumberFormat="1" applyFont="1" applyFill="1" applyBorder="1" applyAlignment="1">
      <alignment horizontal="right" vertical="center"/>
    </xf>
    <xf numFmtId="181" fontId="50" fillId="0" borderId="0" xfId="49" applyNumberFormat="1" applyFont="1" applyFill="1" applyBorder="1" applyAlignment="1">
      <alignment horizontal="right" vertical="center"/>
    </xf>
    <xf numFmtId="180" fontId="50" fillId="0" borderId="16" xfId="49" applyNumberFormat="1" applyFont="1" applyFill="1" applyBorder="1" applyAlignment="1">
      <alignment horizontal="right" vertical="center"/>
    </xf>
    <xf numFmtId="181" fontId="50" fillId="0" borderId="16" xfId="49" applyNumberFormat="1" applyFont="1" applyFill="1" applyBorder="1" applyAlignment="1">
      <alignment horizontal="right" vertical="center"/>
    </xf>
    <xf numFmtId="0" fontId="51" fillId="0" borderId="0" xfId="0" applyFont="1" applyFill="1" applyAlignment="1">
      <alignment/>
    </xf>
    <xf numFmtId="0" fontId="50" fillId="0" borderId="0" xfId="0" applyNumberFormat="1" applyFont="1" applyFill="1" applyBorder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horizontal="right"/>
    </xf>
    <xf numFmtId="183" fontId="52" fillId="0" borderId="0" xfId="62" applyNumberFormat="1" applyFont="1" applyFill="1" applyBorder="1" applyAlignment="1">
      <alignment vertical="center"/>
      <protection/>
    </xf>
    <xf numFmtId="183" fontId="49" fillId="0" borderId="0" xfId="0" applyNumberFormat="1" applyFont="1" applyFill="1" applyAlignment="1">
      <alignment/>
    </xf>
    <xf numFmtId="0" fontId="52" fillId="0" borderId="0" xfId="62" applyNumberFormat="1" applyFont="1" applyFill="1" applyBorder="1" applyAlignment="1">
      <alignment vertical="center"/>
      <protection/>
    </xf>
    <xf numFmtId="0" fontId="52" fillId="0" borderId="0" xfId="62" applyFont="1" applyFill="1" applyBorder="1" applyAlignment="1">
      <alignment vertical="center"/>
      <protection/>
    </xf>
    <xf numFmtId="0" fontId="52" fillId="0" borderId="0" xfId="62" applyFont="1" applyFill="1" applyAlignment="1">
      <alignment vertical="center"/>
      <protection/>
    </xf>
    <xf numFmtId="176" fontId="50" fillId="0" borderId="17" xfId="49" applyNumberFormat="1" applyFont="1" applyFill="1" applyBorder="1" applyAlignment="1">
      <alignment horizontal="right" vertical="center"/>
    </xf>
    <xf numFmtId="41" fontId="50" fillId="0" borderId="14" xfId="49" applyNumberFormat="1" applyFont="1" applyFill="1" applyBorder="1" applyAlignment="1">
      <alignment horizontal="right" vertical="center"/>
    </xf>
    <xf numFmtId="176" fontId="50" fillId="0" borderId="13" xfId="49" applyNumberFormat="1" applyFont="1" applyFill="1" applyBorder="1" applyAlignment="1">
      <alignment horizontal="right" vertical="center"/>
    </xf>
    <xf numFmtId="41" fontId="50" fillId="0" borderId="0" xfId="49" applyNumberFormat="1" applyFont="1" applyFill="1" applyBorder="1" applyAlignment="1">
      <alignment horizontal="right" vertical="center"/>
    </xf>
    <xf numFmtId="176" fontId="50" fillId="0" borderId="0" xfId="49" applyNumberFormat="1" applyFont="1" applyFill="1" applyBorder="1" applyAlignment="1" quotePrefix="1">
      <alignment horizontal="right" vertical="center"/>
    </xf>
    <xf numFmtId="41" fontId="4" fillId="0" borderId="17" xfId="49" applyNumberFormat="1" applyFont="1" applyFill="1" applyBorder="1" applyAlignment="1">
      <alignment horizontal="right" vertical="center"/>
    </xf>
    <xf numFmtId="41" fontId="3" fillId="0" borderId="13" xfId="49" applyNumberFormat="1" applyFont="1" applyFill="1" applyBorder="1" applyAlignment="1">
      <alignment horizontal="right" vertical="center"/>
    </xf>
    <xf numFmtId="41" fontId="3" fillId="0" borderId="15" xfId="49" applyNumberFormat="1" applyFont="1" applyFill="1" applyBorder="1" applyAlignment="1">
      <alignment horizontal="right" vertical="center"/>
    </xf>
    <xf numFmtId="181" fontId="9" fillId="0" borderId="0" xfId="0" applyNumberFormat="1" applyFont="1" applyFill="1" applyAlignment="1">
      <alignment/>
    </xf>
    <xf numFmtId="49" fontId="50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49" fontId="50" fillId="0" borderId="10" xfId="0" applyNumberFormat="1" applyFont="1" applyFill="1" applyBorder="1" applyAlignment="1">
      <alignment horizontal="center" vertical="center" wrapText="1"/>
    </xf>
    <xf numFmtId="176" fontId="50" fillId="0" borderId="16" xfId="49" applyNumberFormat="1" applyFont="1" applyFill="1" applyBorder="1" applyAlignment="1">
      <alignment horizontal="right" vertical="center"/>
    </xf>
    <xf numFmtId="176" fontId="50" fillId="0" borderId="15" xfId="49" applyNumberFormat="1" applyFont="1" applyFill="1" applyBorder="1" applyAlignment="1">
      <alignment horizontal="right" vertical="center"/>
    </xf>
    <xf numFmtId="41" fontId="50" fillId="0" borderId="16" xfId="49" applyNumberFormat="1" applyFont="1" applyFill="1" applyBorder="1" applyAlignment="1">
      <alignment horizontal="right" vertical="center"/>
    </xf>
    <xf numFmtId="0" fontId="50" fillId="0" borderId="18" xfId="0" applyNumberFormat="1" applyFont="1" applyFill="1" applyBorder="1" applyAlignment="1">
      <alignment horizontal="distributed" vertical="distributed" indent="2"/>
    </xf>
    <xf numFmtId="0" fontId="50" fillId="0" borderId="10" xfId="0" applyNumberFormat="1" applyFont="1" applyFill="1" applyBorder="1" applyAlignment="1">
      <alignment horizontal="distributed" vertical="distributed" indent="2"/>
    </xf>
    <xf numFmtId="0" fontId="50" fillId="0" borderId="18" xfId="0" applyNumberFormat="1" applyFont="1" applyFill="1" applyBorder="1" applyAlignment="1">
      <alignment horizontal="distributed" vertical="center" indent="1"/>
    </xf>
    <xf numFmtId="0" fontId="49" fillId="0" borderId="10" xfId="0" applyFont="1" applyFill="1" applyBorder="1" applyAlignment="1">
      <alignment horizontal="distributed" vertical="center" indent="1"/>
    </xf>
    <xf numFmtId="0" fontId="50" fillId="0" borderId="14" xfId="0" applyNumberFormat="1" applyFont="1" applyFill="1" applyBorder="1" applyAlignment="1">
      <alignment horizontal="left"/>
    </xf>
    <xf numFmtId="0" fontId="50" fillId="0" borderId="0" xfId="0" applyNumberFormat="1" applyFont="1" applyFill="1" applyBorder="1" applyAlignment="1">
      <alignment horizontal="left"/>
    </xf>
    <xf numFmtId="49" fontId="50" fillId="0" borderId="17" xfId="0" applyNumberFormat="1" applyFont="1" applyFill="1" applyBorder="1" applyAlignment="1">
      <alignment horizontal="center" vertical="center" wrapText="1"/>
    </xf>
    <xf numFmtId="49" fontId="50" fillId="0" borderId="15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left" vertical="center"/>
    </xf>
    <xf numFmtId="0" fontId="54" fillId="0" borderId="16" xfId="0" applyNumberFormat="1" applyFont="1" applyFill="1" applyBorder="1" applyAlignment="1">
      <alignment horizontal="left" vertical="center"/>
    </xf>
    <xf numFmtId="0" fontId="50" fillId="0" borderId="16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 horizontal="left" vertical="top"/>
    </xf>
    <xf numFmtId="0" fontId="50" fillId="0" borderId="0" xfId="0" applyFont="1" applyFill="1" applyAlignment="1">
      <alignment horizontal="left" wrapText="1"/>
    </xf>
    <xf numFmtId="0" fontId="50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4" fillId="0" borderId="16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4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181" fontId="3" fillId="0" borderId="0" xfId="0" applyNumberFormat="1" applyFont="1" applyFill="1" applyBorder="1" applyAlignment="1">
      <alignment horizontal="left"/>
    </xf>
    <xf numFmtId="0" fontId="50" fillId="0" borderId="14" xfId="0" applyNumberFormat="1" applyFont="1" applyFill="1" applyBorder="1" applyAlignment="1">
      <alignment horizontal="left" vertical="top"/>
    </xf>
    <xf numFmtId="0" fontId="50" fillId="0" borderId="0" xfId="0" applyNumberFormat="1" applyFont="1" applyFill="1" applyBorder="1" applyAlignment="1">
      <alignment horizontal="left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体育・文化系施設統計帳票03122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D63"/>
  <sheetViews>
    <sheetView showGridLines="0" tabSelected="1" zoomScaleSheetLayoutView="100" zoomScalePageLayoutView="0" workbookViewId="0" topLeftCell="A1">
      <selection activeCell="W46" sqref="W46"/>
    </sheetView>
  </sheetViews>
  <sheetFormatPr defaultColWidth="9.00390625" defaultRowHeight="13.5" outlineLevelCol="1"/>
  <cols>
    <col min="1" max="1" width="0.6171875" style="18" customWidth="1"/>
    <col min="2" max="3" width="7.625" style="18" hidden="1" customWidth="1" outlineLevel="1"/>
    <col min="4" max="5" width="6.00390625" style="18" hidden="1" customWidth="1" outlineLevel="1"/>
    <col min="6" max="11" width="4.50390625" style="18" hidden="1" customWidth="1" outlineLevel="1"/>
    <col min="12" max="12" width="5.125" style="18" hidden="1" customWidth="1" outlineLevel="1"/>
    <col min="13" max="13" width="8.625" style="18" customWidth="1" collapsed="1"/>
    <col min="14" max="14" width="8.625" style="18" customWidth="1"/>
    <col min="15" max="17" width="4.50390625" style="18" customWidth="1"/>
    <col min="18" max="18" width="5.125" style="18" customWidth="1"/>
    <col min="19" max="31" width="4.50390625" style="18" customWidth="1"/>
    <col min="32" max="32" width="0.875" style="18" customWidth="1"/>
    <col min="33" max="16384" width="9.00390625" style="18" customWidth="1"/>
  </cols>
  <sheetData>
    <row r="1" spans="2:31" ht="15.75" customHeight="1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</row>
    <row r="2" spans="2:31" ht="15.75" customHeight="1"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4" t="s">
        <v>7</v>
      </c>
      <c r="AD2" s="64"/>
      <c r="AE2" s="64"/>
    </row>
    <row r="3" spans="2:31" ht="21.75" customHeight="1">
      <c r="B3" s="54" t="s">
        <v>2</v>
      </c>
      <c r="C3" s="55"/>
      <c r="D3" s="19">
        <v>25</v>
      </c>
      <c r="E3" s="19">
        <v>26</v>
      </c>
      <c r="F3" s="19">
        <v>27</v>
      </c>
      <c r="G3" s="19">
        <v>28</v>
      </c>
      <c r="H3" s="19">
        <v>29</v>
      </c>
      <c r="I3" s="19">
        <v>30</v>
      </c>
      <c r="J3" s="19" t="s">
        <v>22</v>
      </c>
      <c r="K3" s="19">
        <v>2</v>
      </c>
      <c r="L3" s="19">
        <v>3</v>
      </c>
      <c r="M3" s="54" t="s">
        <v>2</v>
      </c>
      <c r="N3" s="55"/>
      <c r="O3" s="19">
        <v>30</v>
      </c>
      <c r="P3" s="19" t="s">
        <v>22</v>
      </c>
      <c r="Q3" s="19">
        <v>2</v>
      </c>
      <c r="R3" s="19">
        <v>3</v>
      </c>
      <c r="S3" s="19">
        <v>4</v>
      </c>
      <c r="T3" s="19">
        <v>4.4</v>
      </c>
      <c r="U3" s="19">
        <v>5</v>
      </c>
      <c r="V3" s="19">
        <v>6</v>
      </c>
      <c r="W3" s="19">
        <v>7</v>
      </c>
      <c r="X3" s="19">
        <v>8</v>
      </c>
      <c r="Y3" s="19">
        <v>9</v>
      </c>
      <c r="Z3" s="19">
        <v>10</v>
      </c>
      <c r="AA3" s="19">
        <v>11</v>
      </c>
      <c r="AB3" s="19">
        <v>12</v>
      </c>
      <c r="AC3" s="19">
        <v>5.1</v>
      </c>
      <c r="AD3" s="19">
        <v>2</v>
      </c>
      <c r="AE3" s="20">
        <v>3</v>
      </c>
    </row>
    <row r="4" spans="2:31" ht="24" customHeight="1">
      <c r="B4" s="56" t="s">
        <v>8</v>
      </c>
      <c r="C4" s="57"/>
      <c r="D4" s="21">
        <v>307</v>
      </c>
      <c r="E4" s="21">
        <v>308</v>
      </c>
      <c r="F4" s="21">
        <v>308</v>
      </c>
      <c r="G4" s="21">
        <v>307</v>
      </c>
      <c r="H4" s="21">
        <v>308</v>
      </c>
      <c r="I4" s="21">
        <v>308</v>
      </c>
      <c r="J4" s="21">
        <v>283</v>
      </c>
      <c r="K4" s="21">
        <v>249</v>
      </c>
      <c r="L4" s="21">
        <v>308</v>
      </c>
      <c r="M4" s="56" t="s">
        <v>8</v>
      </c>
      <c r="N4" s="57"/>
      <c r="O4" s="21">
        <v>308</v>
      </c>
      <c r="P4" s="21">
        <v>283</v>
      </c>
      <c r="Q4" s="21">
        <v>249</v>
      </c>
      <c r="R4" s="21">
        <v>308</v>
      </c>
      <c r="S4" s="39">
        <v>307</v>
      </c>
      <c r="T4" s="40">
        <v>26</v>
      </c>
      <c r="U4" s="40">
        <v>27</v>
      </c>
      <c r="V4" s="21">
        <v>25</v>
      </c>
      <c r="W4" s="21">
        <v>27</v>
      </c>
      <c r="X4" s="21">
        <v>26</v>
      </c>
      <c r="Y4" s="21">
        <v>26</v>
      </c>
      <c r="Z4" s="21">
        <v>27</v>
      </c>
      <c r="AA4" s="21">
        <v>25</v>
      </c>
      <c r="AB4" s="21">
        <v>24</v>
      </c>
      <c r="AC4" s="21">
        <v>24</v>
      </c>
      <c r="AD4" s="21">
        <v>24</v>
      </c>
      <c r="AE4" s="21">
        <v>26</v>
      </c>
    </row>
    <row r="5" spans="2:33" ht="24" customHeight="1">
      <c r="B5" s="60" t="s">
        <v>3</v>
      </c>
      <c r="C5" s="22" t="s">
        <v>4</v>
      </c>
      <c r="D5" s="23">
        <v>562</v>
      </c>
      <c r="E5" s="23">
        <v>549</v>
      </c>
      <c r="F5" s="23">
        <v>535</v>
      </c>
      <c r="G5" s="23">
        <v>572</v>
      </c>
      <c r="H5" s="23">
        <v>554</v>
      </c>
      <c r="I5" s="23">
        <v>598</v>
      </c>
      <c r="J5" s="23">
        <v>549</v>
      </c>
      <c r="K5" s="23">
        <v>314</v>
      </c>
      <c r="L5" s="23">
        <v>361</v>
      </c>
      <c r="M5" s="48" t="s">
        <v>3</v>
      </c>
      <c r="N5" s="22" t="s">
        <v>4</v>
      </c>
      <c r="O5" s="23">
        <v>598</v>
      </c>
      <c r="P5" s="23">
        <v>549</v>
      </c>
      <c r="Q5" s="23">
        <v>314</v>
      </c>
      <c r="R5" s="23">
        <v>361</v>
      </c>
      <c r="S5" s="41">
        <v>494</v>
      </c>
      <c r="T5" s="42">
        <v>46</v>
      </c>
      <c r="U5" s="42">
        <v>39</v>
      </c>
      <c r="V5" s="23">
        <v>34</v>
      </c>
      <c r="W5" s="23">
        <v>37</v>
      </c>
      <c r="X5" s="43">
        <v>28</v>
      </c>
      <c r="Y5" s="23">
        <v>40</v>
      </c>
      <c r="Z5" s="23">
        <v>46</v>
      </c>
      <c r="AA5" s="23">
        <v>42</v>
      </c>
      <c r="AB5" s="23">
        <v>46</v>
      </c>
      <c r="AC5" s="23">
        <v>37</v>
      </c>
      <c r="AD5" s="23">
        <v>40</v>
      </c>
      <c r="AE5" s="23">
        <v>59</v>
      </c>
      <c r="AG5" s="24"/>
    </row>
    <row r="6" spans="2:33" ht="24" customHeight="1">
      <c r="B6" s="61"/>
      <c r="C6" s="25" t="s">
        <v>5</v>
      </c>
      <c r="D6" s="26">
        <v>64.3</v>
      </c>
      <c r="E6" s="26">
        <v>60.1</v>
      </c>
      <c r="F6" s="26">
        <v>58.5</v>
      </c>
      <c r="G6" s="26">
        <v>62.5</v>
      </c>
      <c r="H6" s="26">
        <v>60.5</v>
      </c>
      <c r="I6" s="26">
        <v>65.6</v>
      </c>
      <c r="J6" s="26">
        <v>64.7</v>
      </c>
      <c r="K6" s="26">
        <v>46.4</v>
      </c>
      <c r="L6" s="27">
        <v>49.7</v>
      </c>
      <c r="M6" s="50" t="s">
        <v>6</v>
      </c>
      <c r="N6" s="22" t="s">
        <v>4</v>
      </c>
      <c r="O6" s="51">
        <v>513</v>
      </c>
      <c r="P6" s="51">
        <v>523</v>
      </c>
      <c r="Q6" s="51">
        <v>307</v>
      </c>
      <c r="R6" s="51">
        <v>341</v>
      </c>
      <c r="S6" s="52">
        <v>431</v>
      </c>
      <c r="T6" s="53">
        <v>40</v>
      </c>
      <c r="U6" s="53">
        <v>32</v>
      </c>
      <c r="V6" s="51">
        <v>27</v>
      </c>
      <c r="W6" s="51">
        <v>32</v>
      </c>
      <c r="X6" s="51">
        <v>26</v>
      </c>
      <c r="Y6" s="51">
        <v>28</v>
      </c>
      <c r="Z6" s="51">
        <v>42</v>
      </c>
      <c r="AA6" s="51">
        <v>40</v>
      </c>
      <c r="AB6" s="51">
        <v>40</v>
      </c>
      <c r="AC6" s="51">
        <v>33</v>
      </c>
      <c r="AD6" s="51">
        <v>37</v>
      </c>
      <c r="AE6" s="51">
        <v>54</v>
      </c>
      <c r="AF6" s="49">
        <v>60.0656455142232</v>
      </c>
      <c r="AG6" s="47"/>
    </row>
    <row r="7" spans="2:42" ht="12" customHeight="1">
      <c r="B7" s="60" t="s">
        <v>6</v>
      </c>
      <c r="C7" s="22" t="s">
        <v>4</v>
      </c>
      <c r="D7" s="23">
        <v>529</v>
      </c>
      <c r="E7" s="23">
        <v>493</v>
      </c>
      <c r="F7" s="23">
        <v>516</v>
      </c>
      <c r="G7" s="23">
        <v>521</v>
      </c>
      <c r="H7" s="23">
        <v>484</v>
      </c>
      <c r="I7" s="23">
        <v>513</v>
      </c>
      <c r="J7" s="23">
        <v>523</v>
      </c>
      <c r="K7" s="23">
        <v>307</v>
      </c>
      <c r="L7" s="23">
        <v>341</v>
      </c>
      <c r="M7" s="76" t="s">
        <v>9</v>
      </c>
      <c r="N7" s="76"/>
      <c r="O7" s="76"/>
      <c r="P7" s="76"/>
      <c r="Q7" s="76"/>
      <c r="R7" s="76"/>
      <c r="S7" s="76"/>
      <c r="T7" s="76"/>
      <c r="U7" s="76"/>
      <c r="V7" s="76"/>
      <c r="W7" s="76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</row>
    <row r="8" spans="2:56" ht="12" customHeight="1">
      <c r="B8" s="61"/>
      <c r="C8" s="25" t="s">
        <v>5</v>
      </c>
      <c r="D8" s="28">
        <v>60.6</v>
      </c>
      <c r="E8" s="28">
        <v>54</v>
      </c>
      <c r="F8" s="28">
        <v>56.6</v>
      </c>
      <c r="G8" s="28">
        <v>56.9</v>
      </c>
      <c r="H8" s="28">
        <v>52.8</v>
      </c>
      <c r="I8" s="28">
        <v>56.3</v>
      </c>
      <c r="J8" s="28">
        <v>61.7</v>
      </c>
      <c r="K8" s="28">
        <v>45.3</v>
      </c>
      <c r="L8" s="29">
        <v>47</v>
      </c>
      <c r="M8" s="65" t="s">
        <v>23</v>
      </c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</row>
    <row r="9" spans="2:31" ht="12" customHeight="1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</row>
    <row r="10" spans="2:45" ht="12" customHeight="1"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</row>
    <row r="11" spans="2:45" s="30" customFormat="1" ht="12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</row>
    <row r="12" spans="2:31" s="30" customFormat="1" ht="12" customHeight="1"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</row>
    <row r="13" spans="2:31" ht="13.5" hidden="1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ht="13.5" hidden="1"/>
    <row r="15" spans="19:23" ht="13.5" hidden="1">
      <c r="S15" s="32" t="s">
        <v>10</v>
      </c>
      <c r="T15" s="32">
        <v>1</v>
      </c>
      <c r="U15" s="32">
        <v>2</v>
      </c>
      <c r="V15" s="32" t="s">
        <v>11</v>
      </c>
      <c r="W15" s="32" t="s">
        <v>12</v>
      </c>
    </row>
    <row r="16" spans="9:23" ht="13.5" hidden="1">
      <c r="I16" s="33" t="s">
        <v>14</v>
      </c>
      <c r="J16" s="33"/>
      <c r="K16" s="33"/>
      <c r="L16" s="33"/>
      <c r="M16" s="33"/>
      <c r="N16" s="33"/>
      <c r="O16" s="33"/>
      <c r="P16" s="33"/>
      <c r="Q16" s="33"/>
      <c r="R16" s="33"/>
      <c r="S16" s="34">
        <v>13</v>
      </c>
      <c r="T16" s="34">
        <v>28</v>
      </c>
      <c r="U16" s="34">
        <v>18</v>
      </c>
      <c r="V16" s="35">
        <f>S16+T16</f>
        <v>41</v>
      </c>
      <c r="W16" s="35">
        <f>S16+U16</f>
        <v>31</v>
      </c>
    </row>
    <row r="17" spans="19:23" ht="13.5" hidden="1">
      <c r="S17" s="34">
        <v>14</v>
      </c>
      <c r="T17" s="34">
        <v>28</v>
      </c>
      <c r="U17" s="34">
        <v>28</v>
      </c>
      <c r="V17" s="35">
        <f aca="true" t="shared" si="0" ref="V17:V28">S17+T17</f>
        <v>42</v>
      </c>
      <c r="W17" s="35">
        <f aca="true" t="shared" si="1" ref="W17:W28">S17+U17</f>
        <v>42</v>
      </c>
    </row>
    <row r="18" spans="19:23" ht="13.5" hidden="1">
      <c r="S18" s="34">
        <v>16</v>
      </c>
      <c r="T18" s="34">
        <v>26</v>
      </c>
      <c r="U18" s="34">
        <v>24</v>
      </c>
      <c r="V18" s="35">
        <f t="shared" si="0"/>
        <v>42</v>
      </c>
      <c r="W18" s="35">
        <f t="shared" si="1"/>
        <v>40</v>
      </c>
    </row>
    <row r="19" spans="19:23" ht="13.5" hidden="1">
      <c r="S19" s="34">
        <v>19</v>
      </c>
      <c r="T19" s="34">
        <v>26</v>
      </c>
      <c r="U19" s="34">
        <v>15</v>
      </c>
      <c r="V19" s="35">
        <f t="shared" si="0"/>
        <v>45</v>
      </c>
      <c r="W19" s="35">
        <f t="shared" si="1"/>
        <v>34</v>
      </c>
    </row>
    <row r="20" spans="19:23" ht="13.5" hidden="1">
      <c r="S20" s="34">
        <v>13</v>
      </c>
      <c r="T20" s="34">
        <v>24</v>
      </c>
      <c r="U20" s="34">
        <v>19</v>
      </c>
      <c r="V20" s="35">
        <f t="shared" si="0"/>
        <v>37</v>
      </c>
      <c r="W20" s="35">
        <f t="shared" si="1"/>
        <v>32</v>
      </c>
    </row>
    <row r="21" spans="19:23" ht="13.5" hidden="1">
      <c r="S21" s="34">
        <v>20</v>
      </c>
      <c r="T21" s="34">
        <v>32</v>
      </c>
      <c r="U21" s="34">
        <v>20</v>
      </c>
      <c r="V21" s="35">
        <f t="shared" si="0"/>
        <v>52</v>
      </c>
      <c r="W21" s="35">
        <f t="shared" si="1"/>
        <v>40</v>
      </c>
    </row>
    <row r="22" spans="19:23" ht="13.5" hidden="1">
      <c r="S22" s="34">
        <v>21</v>
      </c>
      <c r="T22" s="36">
        <v>28</v>
      </c>
      <c r="U22" s="34">
        <v>24</v>
      </c>
      <c r="V22" s="35">
        <f t="shared" si="0"/>
        <v>49</v>
      </c>
      <c r="W22" s="35">
        <f t="shared" si="1"/>
        <v>45</v>
      </c>
    </row>
    <row r="23" spans="19:23" ht="13.5" hidden="1">
      <c r="S23" s="34">
        <v>46</v>
      </c>
      <c r="T23" s="37">
        <v>11</v>
      </c>
      <c r="U23" s="34">
        <v>13</v>
      </c>
      <c r="V23" s="35">
        <f t="shared" si="0"/>
        <v>57</v>
      </c>
      <c r="W23" s="35">
        <f t="shared" si="1"/>
        <v>59</v>
      </c>
    </row>
    <row r="24" spans="19:23" ht="13.5" hidden="1">
      <c r="S24" s="34">
        <v>25</v>
      </c>
      <c r="T24" s="37">
        <v>18</v>
      </c>
      <c r="U24" s="34">
        <v>16</v>
      </c>
      <c r="V24" s="35">
        <f t="shared" si="0"/>
        <v>43</v>
      </c>
      <c r="W24" s="35">
        <f t="shared" si="1"/>
        <v>41</v>
      </c>
    </row>
    <row r="25" spans="19:23" ht="13.5" hidden="1">
      <c r="S25" s="34">
        <v>19</v>
      </c>
      <c r="T25" s="38">
        <v>26</v>
      </c>
      <c r="U25" s="34">
        <v>22</v>
      </c>
      <c r="V25" s="35">
        <f t="shared" si="0"/>
        <v>45</v>
      </c>
      <c r="W25" s="35">
        <f t="shared" si="1"/>
        <v>41</v>
      </c>
    </row>
    <row r="26" spans="19:23" ht="13.5" hidden="1">
      <c r="S26" s="34">
        <v>20</v>
      </c>
      <c r="T26" s="38">
        <v>31</v>
      </c>
      <c r="U26" s="34">
        <v>26</v>
      </c>
      <c r="V26" s="35">
        <f t="shared" si="0"/>
        <v>51</v>
      </c>
      <c r="W26" s="35">
        <f t="shared" si="1"/>
        <v>46</v>
      </c>
    </row>
    <row r="27" spans="19:23" ht="13.5" hidden="1">
      <c r="S27" s="34">
        <v>24</v>
      </c>
      <c r="T27" s="38">
        <v>21</v>
      </c>
      <c r="U27" s="36">
        <v>18</v>
      </c>
      <c r="V27" s="35">
        <f t="shared" si="0"/>
        <v>45</v>
      </c>
      <c r="W27" s="35">
        <f t="shared" si="1"/>
        <v>42</v>
      </c>
    </row>
    <row r="28" spans="19:23" ht="13.5" hidden="1">
      <c r="S28" s="34">
        <v>250</v>
      </c>
      <c r="T28" s="38">
        <v>299</v>
      </c>
      <c r="U28" s="37">
        <v>243</v>
      </c>
      <c r="V28" s="35">
        <f t="shared" si="0"/>
        <v>549</v>
      </c>
      <c r="W28" s="35">
        <f t="shared" si="1"/>
        <v>493</v>
      </c>
    </row>
    <row r="29" ht="13.5" hidden="1"/>
    <row r="30" spans="21:28" ht="13.5" hidden="1">
      <c r="U30" s="33" t="s">
        <v>13</v>
      </c>
      <c r="V30" s="34">
        <v>74</v>
      </c>
      <c r="W30" s="18">
        <v>74</v>
      </c>
      <c r="X30" s="18">
        <f>V16/V30*100</f>
        <v>55.4054054054054</v>
      </c>
      <c r="Y30" s="18">
        <f>W16/W30*100</f>
        <v>41.891891891891895</v>
      </c>
      <c r="AA30" s="18">
        <v>55.4054054054054</v>
      </c>
      <c r="AB30" s="18">
        <v>41.891891891891895</v>
      </c>
    </row>
    <row r="31" spans="22:28" ht="13.5" hidden="1">
      <c r="V31" s="34">
        <v>80</v>
      </c>
      <c r="W31" s="18">
        <v>80</v>
      </c>
      <c r="X31" s="18">
        <f aca="true" t="shared" si="2" ref="X31:X41">V17/V31*100</f>
        <v>52.5</v>
      </c>
      <c r="Y31" s="18">
        <f aca="true" t="shared" si="3" ref="Y31:Y42">W17/W31*100</f>
        <v>52.5</v>
      </c>
      <c r="AA31" s="18">
        <v>52.5</v>
      </c>
      <c r="AB31" s="18">
        <v>52.5</v>
      </c>
    </row>
    <row r="32" spans="22:28" ht="13.5" hidden="1">
      <c r="V32" s="34">
        <v>78</v>
      </c>
      <c r="W32" s="18">
        <v>77</v>
      </c>
      <c r="X32" s="18">
        <f t="shared" si="2"/>
        <v>53.84615384615385</v>
      </c>
      <c r="Y32" s="18">
        <f t="shared" si="3"/>
        <v>51.94805194805194</v>
      </c>
      <c r="AA32" s="18">
        <v>53.84615384615385</v>
      </c>
      <c r="AB32" s="18">
        <v>51.94805194805194</v>
      </c>
    </row>
    <row r="33" spans="22:28" ht="13.5" hidden="1">
      <c r="V33" s="34">
        <v>78</v>
      </c>
      <c r="W33" s="18">
        <v>78</v>
      </c>
      <c r="X33" s="18">
        <f t="shared" si="2"/>
        <v>57.692307692307686</v>
      </c>
      <c r="Y33" s="18">
        <f t="shared" si="3"/>
        <v>43.58974358974359</v>
      </c>
      <c r="AA33" s="18">
        <v>57.692307692307686</v>
      </c>
      <c r="AB33" s="18">
        <v>43.58974358974359</v>
      </c>
    </row>
    <row r="34" spans="22:28" ht="13.5" hidden="1">
      <c r="V34" s="34">
        <v>81</v>
      </c>
      <c r="W34" s="18">
        <v>81</v>
      </c>
      <c r="X34" s="18">
        <f t="shared" si="2"/>
        <v>45.67901234567901</v>
      </c>
      <c r="Y34" s="18">
        <f t="shared" si="3"/>
        <v>39.50617283950617</v>
      </c>
      <c r="AA34" s="18">
        <v>45.67901234567901</v>
      </c>
      <c r="AB34" s="18">
        <v>39.50617283950617</v>
      </c>
    </row>
    <row r="35" spans="22:28" ht="13.5" hidden="1">
      <c r="V35" s="34">
        <v>78</v>
      </c>
      <c r="W35" s="18">
        <v>78</v>
      </c>
      <c r="X35" s="18">
        <f t="shared" si="2"/>
        <v>66.66666666666666</v>
      </c>
      <c r="Y35" s="18">
        <f t="shared" si="3"/>
        <v>51.28205128205128</v>
      </c>
      <c r="AA35" s="18">
        <v>66.66666666666666</v>
      </c>
      <c r="AB35" s="18">
        <v>51.28205128205128</v>
      </c>
    </row>
    <row r="36" spans="22:28" ht="13.5" hidden="1">
      <c r="V36" s="34">
        <v>78</v>
      </c>
      <c r="W36" s="18">
        <v>78</v>
      </c>
      <c r="X36" s="18">
        <f t="shared" si="2"/>
        <v>62.82051282051282</v>
      </c>
      <c r="Y36" s="18">
        <f t="shared" si="3"/>
        <v>57.692307692307686</v>
      </c>
      <c r="AA36" s="18">
        <v>62.82051282051282</v>
      </c>
      <c r="AB36" s="18">
        <v>57.692307692307686</v>
      </c>
    </row>
    <row r="37" spans="22:28" ht="13.5" hidden="1">
      <c r="V37" s="34">
        <v>76</v>
      </c>
      <c r="W37" s="18">
        <v>76</v>
      </c>
      <c r="X37" s="18">
        <f t="shared" si="2"/>
        <v>75</v>
      </c>
      <c r="Y37" s="18">
        <f t="shared" si="3"/>
        <v>77.63157894736842</v>
      </c>
      <c r="AA37" s="18">
        <v>75</v>
      </c>
      <c r="AB37" s="18">
        <v>77.63157894736842</v>
      </c>
    </row>
    <row r="38" spans="22:28" ht="13.5" hidden="1">
      <c r="V38" s="34">
        <v>69</v>
      </c>
      <c r="W38" s="18">
        <v>69</v>
      </c>
      <c r="X38" s="18">
        <f t="shared" si="2"/>
        <v>62.31884057971014</v>
      </c>
      <c r="Y38" s="18">
        <f t="shared" si="3"/>
        <v>59.42028985507246</v>
      </c>
      <c r="AA38" s="18">
        <v>62.31884057971014</v>
      </c>
      <c r="AB38" s="18">
        <v>59.42028985507246</v>
      </c>
    </row>
    <row r="39" spans="22:28" ht="13.5" hidden="1">
      <c r="V39" s="34">
        <v>69</v>
      </c>
      <c r="W39" s="18">
        <v>69</v>
      </c>
      <c r="X39" s="18">
        <f t="shared" si="2"/>
        <v>65.21739130434783</v>
      </c>
      <c r="Y39" s="18">
        <f t="shared" si="3"/>
        <v>59.42028985507246</v>
      </c>
      <c r="AA39" s="18">
        <v>65.21739130434783</v>
      </c>
      <c r="AB39" s="18">
        <v>59.42028985507246</v>
      </c>
    </row>
    <row r="40" spans="22:28" ht="13.5" hidden="1">
      <c r="V40" s="34">
        <v>72</v>
      </c>
      <c r="W40" s="18">
        <v>72</v>
      </c>
      <c r="X40" s="18">
        <f t="shared" si="2"/>
        <v>70.83333333333334</v>
      </c>
      <c r="Y40" s="18">
        <f t="shared" si="3"/>
        <v>63.888888888888886</v>
      </c>
      <c r="AA40" s="18">
        <v>70.83333333333334</v>
      </c>
      <c r="AB40" s="18">
        <v>63.888888888888886</v>
      </c>
    </row>
    <row r="41" spans="22:28" ht="13.5" hidden="1">
      <c r="V41" s="34">
        <v>81</v>
      </c>
      <c r="W41" s="18">
        <v>81</v>
      </c>
      <c r="X41" s="18">
        <f t="shared" si="2"/>
        <v>55.55555555555556</v>
      </c>
      <c r="Y41" s="18">
        <f t="shared" si="3"/>
        <v>51.85185185185185</v>
      </c>
      <c r="AA41" s="18">
        <v>55.55555555555556</v>
      </c>
      <c r="AB41" s="18">
        <v>51.85185185185185</v>
      </c>
    </row>
    <row r="42" spans="22:28" ht="13.5" hidden="1">
      <c r="V42" s="36">
        <v>914</v>
      </c>
      <c r="W42" s="18">
        <v>913</v>
      </c>
      <c r="X42" s="18">
        <f>V28/V42*100</f>
        <v>60.0656455142232</v>
      </c>
      <c r="Y42" s="18">
        <f t="shared" si="3"/>
        <v>53.997809419496164</v>
      </c>
      <c r="AA42" s="18">
        <v>60.0656455142232</v>
      </c>
      <c r="AB42" s="18">
        <v>53.997809419496164</v>
      </c>
    </row>
    <row r="43" ht="13.5" hidden="1"/>
    <row r="62" ht="13.5">
      <c r="AF62" s="18">
        <v>549</v>
      </c>
    </row>
    <row r="63" ht="13.5">
      <c r="AF63" s="18">
        <v>493</v>
      </c>
    </row>
  </sheetData>
  <sheetProtection/>
  <mergeCells count="15">
    <mergeCell ref="B12:AE12"/>
    <mergeCell ref="B4:C4"/>
    <mergeCell ref="B5:B6"/>
    <mergeCell ref="B10:AS10"/>
    <mergeCell ref="B11:AS11"/>
    <mergeCell ref="M3:N3"/>
    <mergeCell ref="M4:N4"/>
    <mergeCell ref="M7:AP7"/>
    <mergeCell ref="B7:B8"/>
    <mergeCell ref="B9:AE9"/>
    <mergeCell ref="B1:AE1"/>
    <mergeCell ref="B2:AB2"/>
    <mergeCell ref="AC2:AE2"/>
    <mergeCell ref="B3:C3"/>
    <mergeCell ref="M8:BD8"/>
  </mergeCells>
  <printOptions horizontalCentered="1"/>
  <pageMargins left="0.4330708661417323" right="0.2362204724409449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6"/>
  <sheetViews>
    <sheetView showGridLines="0" zoomScaleSheetLayoutView="100" zoomScalePageLayoutView="0" workbookViewId="0" topLeftCell="A1">
      <selection activeCell="B10" sqref="B10:Y10"/>
    </sheetView>
  </sheetViews>
  <sheetFormatPr defaultColWidth="9.00390625" defaultRowHeight="13.5" outlineLevelCol="1"/>
  <cols>
    <col min="1" max="1" width="0.6171875" style="2" customWidth="1"/>
    <col min="2" max="2" width="15.625" style="2" customWidth="1"/>
    <col min="3" max="3" width="7.50390625" style="2" hidden="1" customWidth="1" outlineLevel="1"/>
    <col min="4" max="7" width="6.00390625" style="2" hidden="1" customWidth="1" outlineLevel="1"/>
    <col min="8" max="8" width="5.75390625" style="2" customWidth="1" collapsed="1"/>
    <col min="9" max="9" width="5.75390625" style="2" customWidth="1"/>
    <col min="10" max="10" width="6.125" style="2" customWidth="1"/>
    <col min="11" max="24" width="5.75390625" style="2" customWidth="1"/>
    <col min="25" max="25" width="3.50390625" style="2" customWidth="1"/>
    <col min="26" max="26" width="3.125" style="2" customWidth="1"/>
    <col min="27" max="16384" width="9.00390625" style="2" customWidth="1"/>
  </cols>
  <sheetData>
    <row r="1" spans="2:25" ht="15.75" customHeight="1">
      <c r="B1" s="70" t="s">
        <v>15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1" t="s">
        <v>16</v>
      </c>
      <c r="W1" s="71"/>
      <c r="X1" s="72"/>
      <c r="Y1" s="1"/>
    </row>
    <row r="2" spans="2:25" ht="18" customHeight="1">
      <c r="B2" s="3" t="s">
        <v>17</v>
      </c>
      <c r="C2" s="4">
        <v>25</v>
      </c>
      <c r="D2" s="4">
        <v>26</v>
      </c>
      <c r="E2" s="4">
        <v>27</v>
      </c>
      <c r="F2" s="4">
        <v>28</v>
      </c>
      <c r="G2" s="4">
        <v>29</v>
      </c>
      <c r="H2" s="4">
        <v>30</v>
      </c>
      <c r="I2" s="4" t="s">
        <v>22</v>
      </c>
      <c r="J2" s="4">
        <v>2</v>
      </c>
      <c r="K2" s="5">
        <v>3</v>
      </c>
      <c r="L2" s="5">
        <v>4</v>
      </c>
      <c r="M2" s="5">
        <v>4.4</v>
      </c>
      <c r="N2" s="5">
        <v>5</v>
      </c>
      <c r="O2" s="5">
        <v>6</v>
      </c>
      <c r="P2" s="5">
        <v>7</v>
      </c>
      <c r="Q2" s="5">
        <v>8</v>
      </c>
      <c r="R2" s="5">
        <v>9</v>
      </c>
      <c r="S2" s="5">
        <v>10</v>
      </c>
      <c r="T2" s="5">
        <v>11</v>
      </c>
      <c r="U2" s="5">
        <v>12</v>
      </c>
      <c r="V2" s="5">
        <v>5.1</v>
      </c>
      <c r="W2" s="5">
        <v>2</v>
      </c>
      <c r="X2" s="6">
        <v>3</v>
      </c>
      <c r="Y2" s="1"/>
    </row>
    <row r="3" spans="2:26" ht="21" customHeight="1">
      <c r="B3" s="7" t="s">
        <v>18</v>
      </c>
      <c r="C3" s="8">
        <v>1091</v>
      </c>
      <c r="D3" s="8">
        <v>1042</v>
      </c>
      <c r="E3" s="8">
        <v>1051</v>
      </c>
      <c r="F3" s="8">
        <v>1093</v>
      </c>
      <c r="G3" s="8">
        <v>1038</v>
      </c>
      <c r="H3" s="9">
        <v>1111</v>
      </c>
      <c r="I3" s="9">
        <v>1072</v>
      </c>
      <c r="J3" s="9">
        <v>621</v>
      </c>
      <c r="K3" s="9">
        <v>702</v>
      </c>
      <c r="L3" s="44">
        <v>925</v>
      </c>
      <c r="M3" s="8">
        <v>86</v>
      </c>
      <c r="N3" s="8">
        <v>71</v>
      </c>
      <c r="O3" s="8">
        <v>61</v>
      </c>
      <c r="P3" s="8">
        <v>69</v>
      </c>
      <c r="Q3" s="8">
        <v>54</v>
      </c>
      <c r="R3" s="8">
        <v>68</v>
      </c>
      <c r="S3" s="8">
        <v>88</v>
      </c>
      <c r="T3" s="8">
        <v>82</v>
      </c>
      <c r="U3" s="8">
        <v>86</v>
      </c>
      <c r="V3" s="8">
        <v>70</v>
      </c>
      <c r="W3" s="8">
        <v>77</v>
      </c>
      <c r="X3" s="8">
        <v>113</v>
      </c>
      <c r="Y3" s="1"/>
      <c r="Z3" s="10"/>
    </row>
    <row r="4" spans="2:26" ht="21" customHeight="1">
      <c r="B4" s="11" t="s">
        <v>19</v>
      </c>
      <c r="C4" s="12">
        <v>1037</v>
      </c>
      <c r="D4" s="12">
        <v>978</v>
      </c>
      <c r="E4" s="12">
        <v>911</v>
      </c>
      <c r="F4" s="12">
        <v>981</v>
      </c>
      <c r="G4" s="12">
        <v>802</v>
      </c>
      <c r="H4" s="12">
        <v>941</v>
      </c>
      <c r="I4" s="12">
        <v>914</v>
      </c>
      <c r="J4" s="12">
        <v>621</v>
      </c>
      <c r="K4" s="12">
        <v>686</v>
      </c>
      <c r="L4" s="45">
        <v>845</v>
      </c>
      <c r="M4" s="12">
        <v>86</v>
      </c>
      <c r="N4" s="12">
        <v>71</v>
      </c>
      <c r="O4" s="12">
        <v>61</v>
      </c>
      <c r="P4" s="12">
        <v>69</v>
      </c>
      <c r="Q4" s="12">
        <v>54</v>
      </c>
      <c r="R4" s="12">
        <v>68</v>
      </c>
      <c r="S4" s="12">
        <v>88</v>
      </c>
      <c r="T4" s="12">
        <v>66</v>
      </c>
      <c r="U4" s="12">
        <v>86</v>
      </c>
      <c r="V4" s="12">
        <v>70</v>
      </c>
      <c r="W4" s="12">
        <v>61</v>
      </c>
      <c r="X4" s="12">
        <v>65</v>
      </c>
      <c r="Y4" s="1"/>
      <c r="Z4" s="10"/>
    </row>
    <row r="5" spans="2:26" ht="21" customHeight="1">
      <c r="B5" s="11" t="s">
        <v>20</v>
      </c>
      <c r="C5" s="12">
        <v>54</v>
      </c>
      <c r="D5" s="12">
        <v>64</v>
      </c>
      <c r="E5" s="12">
        <v>140</v>
      </c>
      <c r="F5" s="12">
        <v>112</v>
      </c>
      <c r="G5" s="12">
        <v>110</v>
      </c>
      <c r="H5" s="12">
        <v>34</v>
      </c>
      <c r="I5" s="12">
        <v>66</v>
      </c>
      <c r="J5" s="12">
        <v>0</v>
      </c>
      <c r="K5" s="12">
        <v>16</v>
      </c>
      <c r="L5" s="45">
        <v>80</v>
      </c>
      <c r="M5" s="12" t="s">
        <v>25</v>
      </c>
      <c r="N5" s="12" t="s">
        <v>25</v>
      </c>
      <c r="O5" s="12" t="s">
        <v>25</v>
      </c>
      <c r="P5" s="12" t="s">
        <v>25</v>
      </c>
      <c r="Q5" s="12" t="s">
        <v>25</v>
      </c>
      <c r="R5" s="12" t="s">
        <v>25</v>
      </c>
      <c r="S5" s="12" t="s">
        <v>25</v>
      </c>
      <c r="T5" s="12">
        <v>16</v>
      </c>
      <c r="U5" s="12" t="s">
        <v>25</v>
      </c>
      <c r="V5" s="12" t="s">
        <v>25</v>
      </c>
      <c r="W5" s="12">
        <v>16</v>
      </c>
      <c r="X5" s="12">
        <v>48</v>
      </c>
      <c r="Y5" s="1"/>
      <c r="Z5" s="10"/>
    </row>
    <row r="6" spans="2:26" ht="21" customHeight="1">
      <c r="B6" s="13" t="s">
        <v>21</v>
      </c>
      <c r="C6" s="14">
        <v>0</v>
      </c>
      <c r="D6" s="14">
        <v>0</v>
      </c>
      <c r="E6" s="14">
        <v>0</v>
      </c>
      <c r="F6" s="14">
        <v>0</v>
      </c>
      <c r="G6" s="14">
        <v>126</v>
      </c>
      <c r="H6" s="14">
        <v>136</v>
      </c>
      <c r="I6" s="14">
        <v>92</v>
      </c>
      <c r="J6" s="14">
        <v>0</v>
      </c>
      <c r="K6" s="14">
        <v>0</v>
      </c>
      <c r="L6" s="46" t="s">
        <v>25</v>
      </c>
      <c r="M6" s="14" t="s">
        <v>25</v>
      </c>
      <c r="N6" s="14" t="s">
        <v>25</v>
      </c>
      <c r="O6" s="14" t="s">
        <v>25</v>
      </c>
      <c r="P6" s="14" t="s">
        <v>25</v>
      </c>
      <c r="Q6" s="14" t="s">
        <v>25</v>
      </c>
      <c r="R6" s="14" t="s">
        <v>25</v>
      </c>
      <c r="S6" s="14" t="s">
        <v>25</v>
      </c>
      <c r="T6" s="14" t="s">
        <v>25</v>
      </c>
      <c r="U6" s="14" t="s">
        <v>25</v>
      </c>
      <c r="V6" s="14" t="s">
        <v>25</v>
      </c>
      <c r="W6" s="14" t="s">
        <v>25</v>
      </c>
      <c r="X6" s="14" t="s">
        <v>25</v>
      </c>
      <c r="Y6" s="1"/>
      <c r="Z6" s="10"/>
    </row>
    <row r="7" spans="2:25" ht="13.5" customHeight="1">
      <c r="B7" s="73" t="s">
        <v>9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1"/>
    </row>
    <row r="8" spans="2:25" ht="13.5">
      <c r="B8" s="74" t="s">
        <v>24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5"/>
      <c r="P8" s="74"/>
      <c r="Q8" s="74"/>
      <c r="R8" s="74"/>
      <c r="S8" s="74"/>
      <c r="T8" s="74"/>
      <c r="U8" s="74"/>
      <c r="V8" s="74"/>
      <c r="W8" s="74"/>
      <c r="X8" s="15"/>
      <c r="Y8" s="15"/>
    </row>
    <row r="9" spans="2:25" s="16" customFormat="1" ht="12" customHeight="1"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</row>
    <row r="10" spans="2:25" s="16" customFormat="1" ht="12" customHeight="1">
      <c r="B10" s="68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</row>
    <row r="11" spans="2:25" ht="13.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2:25" ht="13.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2:25" ht="13.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6" ht="13.5">
      <c r="R16" s="17"/>
    </row>
  </sheetData>
  <sheetProtection/>
  <mergeCells count="6">
    <mergeCell ref="B10:Y10"/>
    <mergeCell ref="B1:U1"/>
    <mergeCell ref="V1:X1"/>
    <mergeCell ref="B7:X7"/>
    <mergeCell ref="B8:W8"/>
    <mergeCell ref="B9:Y9"/>
  </mergeCells>
  <printOptions horizontalCentered="1"/>
  <pageMargins left="0.31496062992125984" right="0.1968503937007874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啓委子</dc:creator>
  <cp:keywords/>
  <dc:description/>
  <cp:lastModifiedBy>武蔵野市役所</cp:lastModifiedBy>
  <cp:lastPrinted>2023-12-18T05:06:09Z</cp:lastPrinted>
  <dcterms:modified xsi:type="dcterms:W3CDTF">2023-12-21T02:57:36Z</dcterms:modified>
  <cp:category/>
  <cp:version/>
  <cp:contentType/>
  <cp:contentStatus/>
</cp:coreProperties>
</file>