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9570" windowHeight="9390" tabRatio="774" activeTab="0"/>
  </bookViews>
  <sheets>
    <sheet name="学校別の学年別児童数、学級数及び教職員数（市立小学校）" sheetId="1" r:id="rId1"/>
  </sheets>
  <definedNames>
    <definedName name="_xlnm.Print_Area" localSheetId="0">'学校別の学年別児童数、学級数及び教職員数（市立小学校）'!$A$1:$S$29</definedName>
  </definedNames>
  <calcPr fullCalcOnLoad="1"/>
</workbook>
</file>

<file path=xl/sharedStrings.xml><?xml version="1.0" encoding="utf-8"?>
<sst xmlns="http://schemas.openxmlformats.org/spreadsheetml/2006/main" count="49" uniqueCount="35">
  <si>
    <t>2　小　学　校</t>
  </si>
  <si>
    <t>学校名</t>
  </si>
  <si>
    <t>児童数</t>
  </si>
  <si>
    <t>学級数</t>
  </si>
  <si>
    <t>教員数</t>
  </si>
  <si>
    <t>職員数</t>
  </si>
  <si>
    <t>計</t>
  </si>
  <si>
    <t>1年</t>
  </si>
  <si>
    <t>2年</t>
  </si>
  <si>
    <t>3年</t>
  </si>
  <si>
    <t>4年</t>
  </si>
  <si>
    <t>5年</t>
  </si>
  <si>
    <t>6年</t>
  </si>
  <si>
    <t>大野田小</t>
  </si>
  <si>
    <t>井之頭小</t>
  </si>
  <si>
    <t>関前南小</t>
  </si>
  <si>
    <t>（1）学校別の学年別児童数、学級数及び教職員数（市立小学校）</t>
  </si>
  <si>
    <t>通常の学級</t>
  </si>
  <si>
    <t>総   数</t>
  </si>
  <si>
    <t>第 一 小</t>
  </si>
  <si>
    <t>第 二 小</t>
  </si>
  <si>
    <t>第 三 小</t>
  </si>
  <si>
    <t>第 四 小</t>
  </si>
  <si>
    <t>第 五 小</t>
  </si>
  <si>
    <t>境 南 小</t>
  </si>
  <si>
    <t>本 宿 小</t>
  </si>
  <si>
    <t>千 川 小</t>
  </si>
  <si>
    <t>桜 野 小</t>
  </si>
  <si>
    <t>特別支援学級</t>
  </si>
  <si>
    <t xml:space="preserve"> （注）1 （　）は、特別支援学級に在籍する児童で外数。</t>
  </si>
  <si>
    <t xml:space="preserve">       2 職員数は、都費負担職員数（本務者のみ）。</t>
  </si>
  <si>
    <t xml:space="preserve">       3 桜野小の特別支援学級は、通級学級のため在籍する児童は無し。</t>
  </si>
  <si>
    <t>　資料：教育部　教育支援課</t>
  </si>
  <si>
    <t>（5.5.1）</t>
  </si>
  <si>
    <t>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</si>
</sst>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_ "/>
    <numFmt numFmtId="182" formatCode="0;[Red]0"/>
    <numFmt numFmtId="183" formatCode="0.00_ "/>
    <numFmt numFmtId="184" formatCode="&quot;(&quot;General&quot;)&quot;"/>
    <numFmt numFmtId="185" formatCode="&quot;[&quot;General&quot;]&quot;"/>
    <numFmt numFmtId="186" formatCode="0.0"/>
    <numFmt numFmtId="187" formatCode="0.000000"/>
    <numFmt numFmtId="188" formatCode="0.00000"/>
    <numFmt numFmtId="189" formatCode="0.0000"/>
    <numFmt numFmtId="190" formatCode="0.000"/>
    <numFmt numFmtId="191" formatCode="0.0_);[Red]\(0.0\)"/>
    <numFmt numFmtId="192" formatCode="#,##0.0;[Red]#,##0.0"/>
    <numFmt numFmtId="193" formatCode="&quot;[&quot;\&amp;General&quot;]&quot;"/>
    <numFmt numFmtId="194" formatCode="&quot;¥&quot;#,##0;[Red]&quot;¥&quot;#,##0"/>
    <numFmt numFmtId="195" formatCode="0_);[Red]\(0\)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1">
    <font>
      <sz val="11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標準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38" fontId="8" fillId="0" borderId="0" xfId="49" applyFont="1" applyFill="1" applyAlignment="1">
      <alignment/>
    </xf>
    <xf numFmtId="196" fontId="8" fillId="0" borderId="0" xfId="0" applyNumberFormat="1" applyFont="1" applyFill="1" applyAlignment="1">
      <alignment horizontal="right"/>
    </xf>
    <xf numFmtId="195" fontId="8" fillId="0" borderId="0" xfId="0" applyNumberFormat="1" applyFont="1" applyFill="1" applyAlignment="1">
      <alignment/>
    </xf>
    <xf numFmtId="3" fontId="1" fillId="0" borderId="0" xfId="63" applyNumberFormat="1" applyFont="1" applyFill="1" applyBorder="1" applyAlignment="1">
      <alignment horizontal="right"/>
      <protection/>
    </xf>
    <xf numFmtId="184" fontId="4" fillId="0" borderId="0" xfId="63" applyNumberFormat="1" applyFont="1" applyFill="1" applyBorder="1" applyAlignment="1">
      <alignment horizontal="right" vertical="center"/>
      <protection/>
    </xf>
    <xf numFmtId="0" fontId="4" fillId="0" borderId="0" xfId="63" applyNumberFormat="1" applyFont="1" applyFill="1" applyBorder="1" applyAlignment="1">
      <alignment horizontal="right" vertical="center"/>
      <protection/>
    </xf>
    <xf numFmtId="196" fontId="4" fillId="0" borderId="0" xfId="63" applyNumberFormat="1" applyFont="1" applyFill="1" applyBorder="1" applyAlignment="1">
      <alignment horizontal="right" vertical="center"/>
      <protection/>
    </xf>
    <xf numFmtId="184" fontId="50" fillId="0" borderId="0" xfId="51" applyNumberFormat="1" applyFont="1" applyFill="1" applyBorder="1" applyAlignment="1">
      <alignment horizontal="right" vertical="center"/>
    </xf>
    <xf numFmtId="196" fontId="4" fillId="0" borderId="0" xfId="63" applyNumberFormat="1" applyFont="1" applyFill="1" applyBorder="1" applyAlignment="1">
      <alignment vertical="center"/>
      <protection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63" applyNumberFormat="1" applyFont="1" applyFill="1" applyBorder="1" applyAlignment="1">
      <alignment horizontal="right"/>
      <protection/>
    </xf>
    <xf numFmtId="0" fontId="50" fillId="0" borderId="13" xfId="51" applyNumberFormat="1" applyFont="1" applyFill="1" applyBorder="1" applyAlignment="1">
      <alignment horizontal="right" vertical="center"/>
    </xf>
    <xf numFmtId="196" fontId="4" fillId="0" borderId="0" xfId="63" applyNumberFormat="1" applyFont="1" applyFill="1" applyBorder="1" applyAlignment="1">
      <alignment horizontal="right" vertical="center"/>
      <protection/>
    </xf>
    <xf numFmtId="196" fontId="0" fillId="0" borderId="0" xfId="63" applyNumberFormat="1" applyFont="1" applyFill="1" applyAlignment="1">
      <alignment horizontal="right" vertical="center"/>
      <protection/>
    </xf>
    <xf numFmtId="41" fontId="4" fillId="0" borderId="0" xfId="0" applyNumberFormat="1" applyFont="1" applyFill="1" applyBorder="1" applyAlignment="1">
      <alignment vertical="center"/>
    </xf>
    <xf numFmtId="196" fontId="4" fillId="0" borderId="0" xfId="63" applyNumberFormat="1" applyFont="1" applyFill="1" applyBorder="1" applyAlignment="1">
      <alignment vertical="center"/>
      <protection/>
    </xf>
    <xf numFmtId="196" fontId="1" fillId="0" borderId="14" xfId="63" applyNumberFormat="1" applyFont="1" applyFill="1" applyBorder="1" applyAlignment="1">
      <alignment horizontal="right" vertical="center"/>
      <protection/>
    </xf>
    <xf numFmtId="196" fontId="1" fillId="0" borderId="0" xfId="63" applyNumberFormat="1" applyFont="1" applyFill="1" applyBorder="1" applyAlignment="1">
      <alignment horizontal="right" vertical="center"/>
      <protection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center" vertical="distributed" textRotation="255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distributed" textRotation="255"/>
    </xf>
    <xf numFmtId="0" fontId="4" fillId="0" borderId="13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05(1)学校別学年別児童学級教員数（市立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showGridLines="0" tabSelected="1" view="pageBreakPreview" zoomScaleSheetLayoutView="100" workbookViewId="0" topLeftCell="A1">
      <selection activeCell="C10" sqref="C10"/>
    </sheetView>
  </sheetViews>
  <sheetFormatPr defaultColWidth="9.00390625" defaultRowHeight="13.5"/>
  <cols>
    <col min="1" max="1" width="0.6171875" style="10" customWidth="1"/>
    <col min="2" max="2" width="8.125" style="11" customWidth="1"/>
    <col min="3" max="3" width="6.125" style="11" customWidth="1"/>
    <col min="4" max="9" width="4.75390625" style="11" customWidth="1"/>
    <col min="10" max="10" width="5.625" style="11" customWidth="1"/>
    <col min="11" max="16" width="3.875" style="11" customWidth="1"/>
    <col min="17" max="17" width="5.125" style="11" customWidth="1"/>
    <col min="18" max="18" width="4.50390625" style="11" customWidth="1"/>
    <col min="19" max="19" width="4.375" style="11" customWidth="1"/>
    <col min="20" max="20" width="0.5" style="11" customWidth="1"/>
    <col min="21" max="16384" width="9.00390625" style="10" customWidth="1"/>
  </cols>
  <sheetData>
    <row r="1" spans="2:19" s="1" customFormat="1" ht="15.7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2:19" s="1" customFormat="1" ht="7.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2:19" s="1" customFormat="1" ht="15.75" customHeight="1">
      <c r="B3" s="35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19" s="1" customFormat="1" ht="12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5" t="s">
        <v>33</v>
      </c>
      <c r="S4" s="45"/>
    </row>
    <row r="5" spans="2:19" s="1" customFormat="1" ht="14.25" customHeight="1">
      <c r="B5" s="39" t="s">
        <v>1</v>
      </c>
      <c r="C5" s="43" t="s">
        <v>2</v>
      </c>
      <c r="D5" s="43"/>
      <c r="E5" s="43"/>
      <c r="F5" s="43"/>
      <c r="G5" s="43"/>
      <c r="H5" s="43"/>
      <c r="I5" s="43"/>
      <c r="J5" s="37" t="s">
        <v>3</v>
      </c>
      <c r="K5" s="38"/>
      <c r="L5" s="38"/>
      <c r="M5" s="38"/>
      <c r="N5" s="38"/>
      <c r="O5" s="38"/>
      <c r="P5" s="38"/>
      <c r="Q5" s="39"/>
      <c r="R5" s="44" t="s">
        <v>4</v>
      </c>
      <c r="S5" s="36" t="s">
        <v>5</v>
      </c>
    </row>
    <row r="6" spans="2:19" s="1" customFormat="1" ht="14.25" customHeight="1">
      <c r="B6" s="42"/>
      <c r="C6" s="43"/>
      <c r="D6" s="43"/>
      <c r="E6" s="43"/>
      <c r="F6" s="43"/>
      <c r="G6" s="43"/>
      <c r="H6" s="43"/>
      <c r="I6" s="43"/>
      <c r="J6" s="37" t="s">
        <v>17</v>
      </c>
      <c r="K6" s="38"/>
      <c r="L6" s="38"/>
      <c r="M6" s="38"/>
      <c r="N6" s="38"/>
      <c r="O6" s="38"/>
      <c r="P6" s="39"/>
      <c r="Q6" s="40" t="s">
        <v>28</v>
      </c>
      <c r="R6" s="44"/>
      <c r="S6" s="36"/>
    </row>
    <row r="7" spans="2:19" s="1" customFormat="1" ht="17.25" customHeight="1">
      <c r="B7" s="42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6</v>
      </c>
      <c r="K7" s="2" t="s">
        <v>7</v>
      </c>
      <c r="L7" s="2" t="s">
        <v>8</v>
      </c>
      <c r="M7" s="2" t="s">
        <v>9</v>
      </c>
      <c r="N7" s="2" t="s">
        <v>10</v>
      </c>
      <c r="O7" s="2" t="s">
        <v>11</v>
      </c>
      <c r="P7" s="2" t="s">
        <v>12</v>
      </c>
      <c r="Q7" s="41"/>
      <c r="R7" s="44"/>
      <c r="S7" s="36"/>
    </row>
    <row r="8" spans="1:35" s="1" customFormat="1" ht="16.5" customHeight="1">
      <c r="A8" s="3"/>
      <c r="B8" s="49" t="s">
        <v>18</v>
      </c>
      <c r="C8" s="17">
        <f>SUM(D8:I8)</f>
        <v>6461</v>
      </c>
      <c r="D8" s="17">
        <f aca="true" t="shared" si="0" ref="D8:I8">D10+D11+D12+D14+D15+D16+D18+D20+D21+D22+D23+D24</f>
        <v>1073</v>
      </c>
      <c r="E8" s="17">
        <f t="shared" si="0"/>
        <v>1129</v>
      </c>
      <c r="F8" s="17">
        <f t="shared" si="0"/>
        <v>1115</v>
      </c>
      <c r="G8" s="17">
        <f t="shared" si="0"/>
        <v>1072</v>
      </c>
      <c r="H8" s="17">
        <f t="shared" si="0"/>
        <v>1043</v>
      </c>
      <c r="I8" s="17">
        <f t="shared" si="0"/>
        <v>1029</v>
      </c>
      <c r="J8" s="30">
        <f>SUM(J10:J24)</f>
        <v>206</v>
      </c>
      <c r="K8" s="30">
        <f aca="true" t="shared" si="1" ref="K8:P8">SUM(K10:K24)</f>
        <v>37</v>
      </c>
      <c r="L8" s="30">
        <f t="shared" si="1"/>
        <v>37</v>
      </c>
      <c r="M8" s="30">
        <f t="shared" si="1"/>
        <v>35</v>
      </c>
      <c r="N8" s="30">
        <f t="shared" si="1"/>
        <v>37</v>
      </c>
      <c r="O8" s="30">
        <f t="shared" si="1"/>
        <v>31</v>
      </c>
      <c r="P8" s="30">
        <f t="shared" si="1"/>
        <v>29</v>
      </c>
      <c r="Q8" s="30">
        <f>SUM(Q10:Q24)</f>
        <v>16</v>
      </c>
      <c r="R8" s="30">
        <f>R10+R11+R12+R14+R15+R16+R18+R20+R21+R22+R23+R24</f>
        <v>344</v>
      </c>
      <c r="S8" s="30">
        <f>S10+S11+S12+S14+S15+S16+S18+S20+S21+S22+S23+S24</f>
        <v>13</v>
      </c>
      <c r="T8" s="3"/>
      <c r="U8" s="4"/>
      <c r="V8" s="5"/>
      <c r="X8" s="6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22" s="1" customFormat="1" ht="16.5" customHeight="1">
      <c r="A9" s="3"/>
      <c r="B9" s="50"/>
      <c r="C9" s="18">
        <f>SUM(C13+C17+C19)</f>
        <v>65</v>
      </c>
      <c r="D9" s="18">
        <f aca="true" t="shared" si="2" ref="D9:I9">SUM(D13+D17+D19)</f>
        <v>11</v>
      </c>
      <c r="E9" s="18">
        <f t="shared" si="2"/>
        <v>12</v>
      </c>
      <c r="F9" s="18">
        <f t="shared" si="2"/>
        <v>7</v>
      </c>
      <c r="G9" s="18">
        <f t="shared" si="2"/>
        <v>12</v>
      </c>
      <c r="H9" s="18">
        <f t="shared" si="2"/>
        <v>11</v>
      </c>
      <c r="I9" s="18">
        <f t="shared" si="2"/>
        <v>12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"/>
      <c r="U9" s="4"/>
      <c r="V9" s="5"/>
    </row>
    <row r="10" spans="1:22" s="1" customFormat="1" ht="16.5" customHeight="1">
      <c r="A10" s="3"/>
      <c r="B10" s="8" t="s">
        <v>19</v>
      </c>
      <c r="C10" s="19">
        <f>SUM(D10:I10)</f>
        <v>584</v>
      </c>
      <c r="D10" s="19">
        <v>111</v>
      </c>
      <c r="E10" s="19">
        <v>101</v>
      </c>
      <c r="F10" s="19">
        <v>93</v>
      </c>
      <c r="G10" s="19">
        <v>103</v>
      </c>
      <c r="H10" s="19">
        <v>87</v>
      </c>
      <c r="I10" s="19">
        <v>89</v>
      </c>
      <c r="J10" s="20">
        <f>SUM(K10:P10)</f>
        <v>19</v>
      </c>
      <c r="K10" s="20">
        <v>4</v>
      </c>
      <c r="L10" s="20">
        <v>3</v>
      </c>
      <c r="M10" s="20">
        <v>3</v>
      </c>
      <c r="N10" s="20">
        <v>3</v>
      </c>
      <c r="O10" s="20">
        <v>3</v>
      </c>
      <c r="P10" s="20">
        <v>3</v>
      </c>
      <c r="Q10" s="21" t="s">
        <v>34</v>
      </c>
      <c r="R10" s="20">
        <v>27</v>
      </c>
      <c r="S10" s="20">
        <v>1</v>
      </c>
      <c r="T10" s="3"/>
      <c r="U10" s="4"/>
      <c r="V10" s="5"/>
    </row>
    <row r="11" spans="1:22" s="1" customFormat="1" ht="16.5" customHeight="1">
      <c r="A11" s="3"/>
      <c r="B11" s="8" t="s">
        <v>20</v>
      </c>
      <c r="C11" s="19">
        <f aca="true" t="shared" si="3" ref="C11:C24">SUM(D11:I11)</f>
        <v>480</v>
      </c>
      <c r="D11" s="19">
        <v>84</v>
      </c>
      <c r="E11" s="19">
        <v>92</v>
      </c>
      <c r="F11" s="19">
        <v>85</v>
      </c>
      <c r="G11" s="19">
        <v>62</v>
      </c>
      <c r="H11" s="19">
        <v>77</v>
      </c>
      <c r="I11" s="19">
        <v>80</v>
      </c>
      <c r="J11" s="20">
        <f>SUM(K11:P11)</f>
        <v>15</v>
      </c>
      <c r="K11" s="20">
        <v>3</v>
      </c>
      <c r="L11" s="20">
        <v>3</v>
      </c>
      <c r="M11" s="20">
        <v>3</v>
      </c>
      <c r="N11" s="20">
        <v>2</v>
      </c>
      <c r="O11" s="20">
        <v>2</v>
      </c>
      <c r="P11" s="20">
        <v>2</v>
      </c>
      <c r="Q11" s="21" t="s">
        <v>34</v>
      </c>
      <c r="R11" s="20">
        <v>22</v>
      </c>
      <c r="S11" s="20">
        <v>1</v>
      </c>
      <c r="T11" s="3"/>
      <c r="U11" s="4"/>
      <c r="V11" s="5"/>
    </row>
    <row r="12" spans="1:22" s="1" customFormat="1" ht="16.5" customHeight="1">
      <c r="A12" s="3"/>
      <c r="B12" s="47" t="s">
        <v>21</v>
      </c>
      <c r="C12" s="19">
        <f t="shared" si="3"/>
        <v>464</v>
      </c>
      <c r="D12" s="19">
        <v>78</v>
      </c>
      <c r="E12" s="19">
        <v>62</v>
      </c>
      <c r="F12" s="19">
        <v>99</v>
      </c>
      <c r="G12" s="19">
        <v>75</v>
      </c>
      <c r="H12" s="19">
        <v>73</v>
      </c>
      <c r="I12" s="19">
        <v>77</v>
      </c>
      <c r="J12" s="26">
        <f>SUM(K12:P13)</f>
        <v>15</v>
      </c>
      <c r="K12" s="29">
        <v>3</v>
      </c>
      <c r="L12" s="29">
        <v>2</v>
      </c>
      <c r="M12" s="29">
        <v>3</v>
      </c>
      <c r="N12" s="29">
        <v>3</v>
      </c>
      <c r="O12" s="29">
        <v>2</v>
      </c>
      <c r="P12" s="29">
        <v>2</v>
      </c>
      <c r="Q12" s="28">
        <v>3</v>
      </c>
      <c r="R12" s="29">
        <v>25</v>
      </c>
      <c r="S12" s="29">
        <v>1</v>
      </c>
      <c r="T12" s="3"/>
      <c r="U12" s="4"/>
      <c r="V12" s="5"/>
    </row>
    <row r="13" spans="1:22" s="1" customFormat="1" ht="16.5" customHeight="1">
      <c r="A13" s="3"/>
      <c r="B13" s="47"/>
      <c r="C13" s="18">
        <f>SUM(D13:I13)</f>
        <v>18</v>
      </c>
      <c r="D13" s="18">
        <v>4</v>
      </c>
      <c r="E13" s="18">
        <v>4</v>
      </c>
      <c r="F13" s="18">
        <v>2</v>
      </c>
      <c r="G13" s="18">
        <v>3</v>
      </c>
      <c r="H13" s="18">
        <v>3</v>
      </c>
      <c r="I13" s="18">
        <v>2</v>
      </c>
      <c r="J13" s="26"/>
      <c r="K13" s="29"/>
      <c r="L13" s="29"/>
      <c r="M13" s="29"/>
      <c r="N13" s="29"/>
      <c r="O13" s="29"/>
      <c r="P13" s="29"/>
      <c r="Q13" s="28"/>
      <c r="R13" s="29"/>
      <c r="S13" s="29"/>
      <c r="T13" s="3"/>
      <c r="U13" s="4"/>
      <c r="V13" s="5"/>
    </row>
    <row r="14" spans="1:22" s="1" customFormat="1" ht="16.5" customHeight="1">
      <c r="A14" s="3"/>
      <c r="B14" s="8" t="s">
        <v>22</v>
      </c>
      <c r="C14" s="19">
        <f t="shared" si="3"/>
        <v>373</v>
      </c>
      <c r="D14" s="19">
        <v>57</v>
      </c>
      <c r="E14" s="19">
        <v>62</v>
      </c>
      <c r="F14" s="19">
        <v>66</v>
      </c>
      <c r="G14" s="19">
        <v>51</v>
      </c>
      <c r="H14" s="19">
        <v>69</v>
      </c>
      <c r="I14" s="19">
        <v>68</v>
      </c>
      <c r="J14" s="20">
        <f>SUM(K14:P14)</f>
        <v>12</v>
      </c>
      <c r="K14" s="20">
        <v>2</v>
      </c>
      <c r="L14" s="20">
        <v>2</v>
      </c>
      <c r="M14" s="20">
        <v>2</v>
      </c>
      <c r="N14" s="20">
        <v>2</v>
      </c>
      <c r="O14" s="20">
        <v>2</v>
      </c>
      <c r="P14" s="20">
        <v>2</v>
      </c>
      <c r="Q14" s="21" t="s">
        <v>34</v>
      </c>
      <c r="R14" s="20">
        <v>24</v>
      </c>
      <c r="S14" s="23">
        <v>1</v>
      </c>
      <c r="T14" s="3"/>
      <c r="U14" s="4"/>
      <c r="V14" s="5"/>
    </row>
    <row r="15" spans="1:22" s="1" customFormat="1" ht="16.5" customHeight="1">
      <c r="A15" s="3"/>
      <c r="B15" s="8" t="s">
        <v>23</v>
      </c>
      <c r="C15" s="19">
        <f t="shared" si="3"/>
        <v>491</v>
      </c>
      <c r="D15" s="19">
        <v>92</v>
      </c>
      <c r="E15" s="19">
        <v>70</v>
      </c>
      <c r="F15" s="19">
        <v>100</v>
      </c>
      <c r="G15" s="19">
        <v>77</v>
      </c>
      <c r="H15" s="19">
        <v>84</v>
      </c>
      <c r="I15" s="19">
        <v>68</v>
      </c>
      <c r="J15" s="20">
        <f>SUM(K15:P15)</f>
        <v>16</v>
      </c>
      <c r="K15" s="20">
        <v>3</v>
      </c>
      <c r="L15" s="22">
        <v>2</v>
      </c>
      <c r="M15" s="20">
        <v>3</v>
      </c>
      <c r="N15" s="20">
        <v>3</v>
      </c>
      <c r="O15" s="20">
        <v>3</v>
      </c>
      <c r="P15" s="20">
        <v>2</v>
      </c>
      <c r="Q15" s="21" t="s">
        <v>34</v>
      </c>
      <c r="R15" s="20">
        <v>22</v>
      </c>
      <c r="S15" s="20">
        <v>1</v>
      </c>
      <c r="T15" s="3"/>
      <c r="U15" s="4"/>
      <c r="V15" s="5"/>
    </row>
    <row r="16" spans="1:22" s="1" customFormat="1" ht="16.5" customHeight="1">
      <c r="A16" s="3"/>
      <c r="B16" s="47" t="s">
        <v>13</v>
      </c>
      <c r="C16" s="24">
        <f t="shared" si="3"/>
        <v>799</v>
      </c>
      <c r="D16" s="24">
        <v>118</v>
      </c>
      <c r="E16" s="24">
        <v>147</v>
      </c>
      <c r="F16" s="24">
        <v>135</v>
      </c>
      <c r="G16" s="24">
        <v>144</v>
      </c>
      <c r="H16" s="24">
        <v>119</v>
      </c>
      <c r="I16" s="24">
        <v>136</v>
      </c>
      <c r="J16" s="26">
        <f>SUM(K16:P17)</f>
        <v>25</v>
      </c>
      <c r="K16" s="26">
        <v>4</v>
      </c>
      <c r="L16" s="26">
        <v>5</v>
      </c>
      <c r="M16" s="26">
        <v>4</v>
      </c>
      <c r="N16" s="26">
        <v>5</v>
      </c>
      <c r="O16" s="26">
        <v>3</v>
      </c>
      <c r="P16" s="26">
        <v>4</v>
      </c>
      <c r="Q16" s="26">
        <v>4</v>
      </c>
      <c r="R16" s="26">
        <v>39</v>
      </c>
      <c r="S16" s="26">
        <v>1</v>
      </c>
      <c r="T16" s="3"/>
      <c r="U16" s="4"/>
      <c r="V16" s="5"/>
    </row>
    <row r="17" spans="1:22" s="1" customFormat="1" ht="16.5" customHeight="1">
      <c r="A17" s="3"/>
      <c r="B17" s="47"/>
      <c r="C17" s="18">
        <f>SUM(D17:I17)</f>
        <v>20</v>
      </c>
      <c r="D17" s="18">
        <v>4</v>
      </c>
      <c r="E17" s="18">
        <v>1</v>
      </c>
      <c r="F17" s="18">
        <v>2</v>
      </c>
      <c r="G17" s="18">
        <v>3</v>
      </c>
      <c r="H17" s="18">
        <v>3</v>
      </c>
      <c r="I17" s="18">
        <v>7</v>
      </c>
      <c r="J17" s="27"/>
      <c r="K17" s="27"/>
      <c r="L17" s="27"/>
      <c r="M17" s="27"/>
      <c r="N17" s="27"/>
      <c r="O17" s="27"/>
      <c r="P17" s="27"/>
      <c r="Q17" s="26"/>
      <c r="R17" s="27"/>
      <c r="S17" s="27"/>
      <c r="T17" s="3"/>
      <c r="U17" s="4"/>
      <c r="V17" s="5"/>
    </row>
    <row r="18" spans="1:22" s="1" customFormat="1" ht="16.5" customHeight="1">
      <c r="A18" s="3"/>
      <c r="B18" s="47" t="s">
        <v>24</v>
      </c>
      <c r="C18" s="24">
        <f t="shared" si="3"/>
        <v>615</v>
      </c>
      <c r="D18" s="24">
        <v>115</v>
      </c>
      <c r="E18" s="24">
        <v>117</v>
      </c>
      <c r="F18" s="24">
        <v>99</v>
      </c>
      <c r="G18" s="24">
        <v>97</v>
      </c>
      <c r="H18" s="24">
        <v>107</v>
      </c>
      <c r="I18" s="24">
        <v>80</v>
      </c>
      <c r="J18" s="26">
        <f>SUM(K18:P19)</f>
        <v>19</v>
      </c>
      <c r="K18" s="26">
        <v>4</v>
      </c>
      <c r="L18" s="26">
        <v>4</v>
      </c>
      <c r="M18" s="26">
        <v>3</v>
      </c>
      <c r="N18" s="26">
        <v>3</v>
      </c>
      <c r="O18" s="26">
        <v>3</v>
      </c>
      <c r="P18" s="26">
        <v>2</v>
      </c>
      <c r="Q18" s="26">
        <v>5</v>
      </c>
      <c r="R18" s="26">
        <v>33</v>
      </c>
      <c r="S18" s="26">
        <v>1</v>
      </c>
      <c r="T18" s="3"/>
      <c r="U18" s="4"/>
      <c r="V18" s="5"/>
    </row>
    <row r="19" spans="1:22" s="1" customFormat="1" ht="16.5" customHeight="1">
      <c r="A19" s="3"/>
      <c r="B19" s="50"/>
      <c r="C19" s="18">
        <f>SUM(D19:I19)</f>
        <v>27</v>
      </c>
      <c r="D19" s="18">
        <v>3</v>
      </c>
      <c r="E19" s="18">
        <v>7</v>
      </c>
      <c r="F19" s="18">
        <v>3</v>
      </c>
      <c r="G19" s="18">
        <v>6</v>
      </c>
      <c r="H19" s="18">
        <v>5</v>
      </c>
      <c r="I19" s="18">
        <v>3</v>
      </c>
      <c r="J19" s="27"/>
      <c r="K19" s="27"/>
      <c r="L19" s="27"/>
      <c r="M19" s="27"/>
      <c r="N19" s="27"/>
      <c r="O19" s="27"/>
      <c r="P19" s="27"/>
      <c r="Q19" s="26"/>
      <c r="R19" s="27"/>
      <c r="S19" s="27"/>
      <c r="T19" s="3"/>
      <c r="U19" s="4"/>
      <c r="V19" s="5"/>
    </row>
    <row r="20" spans="1:22" s="1" customFormat="1" ht="16.5" customHeight="1">
      <c r="A20" s="3"/>
      <c r="B20" s="8" t="s">
        <v>25</v>
      </c>
      <c r="C20" s="19">
        <f t="shared" si="3"/>
        <v>390</v>
      </c>
      <c r="D20" s="19">
        <v>53</v>
      </c>
      <c r="E20" s="19">
        <v>71</v>
      </c>
      <c r="F20" s="19">
        <v>60</v>
      </c>
      <c r="G20" s="19">
        <v>78</v>
      </c>
      <c r="H20" s="19">
        <v>58</v>
      </c>
      <c r="I20" s="19">
        <v>70</v>
      </c>
      <c r="J20" s="20">
        <f>SUM(K20:P20)</f>
        <v>13</v>
      </c>
      <c r="K20" s="20">
        <v>2</v>
      </c>
      <c r="L20" s="20">
        <v>2</v>
      </c>
      <c r="M20" s="20">
        <v>2</v>
      </c>
      <c r="N20" s="20">
        <v>3</v>
      </c>
      <c r="O20" s="20">
        <v>2</v>
      </c>
      <c r="P20" s="20">
        <v>2</v>
      </c>
      <c r="Q20" s="21" t="s">
        <v>34</v>
      </c>
      <c r="R20" s="20">
        <v>21</v>
      </c>
      <c r="S20" s="20">
        <v>2</v>
      </c>
      <c r="T20" s="3"/>
      <c r="U20" s="4"/>
      <c r="V20" s="5"/>
    </row>
    <row r="21" spans="1:22" s="1" customFormat="1" ht="16.5" customHeight="1">
      <c r="A21" s="3"/>
      <c r="B21" s="8" t="s">
        <v>26</v>
      </c>
      <c r="C21" s="19">
        <f t="shared" si="3"/>
        <v>321</v>
      </c>
      <c r="D21" s="19">
        <v>47</v>
      </c>
      <c r="E21" s="19">
        <v>62</v>
      </c>
      <c r="F21" s="19">
        <v>62</v>
      </c>
      <c r="G21" s="19">
        <v>53</v>
      </c>
      <c r="H21" s="19">
        <v>58</v>
      </c>
      <c r="I21" s="19">
        <v>39</v>
      </c>
      <c r="J21" s="20">
        <f>SUM(K21:P21)</f>
        <v>11</v>
      </c>
      <c r="K21" s="20">
        <v>2</v>
      </c>
      <c r="L21" s="20">
        <v>2</v>
      </c>
      <c r="M21" s="20">
        <v>2</v>
      </c>
      <c r="N21" s="20">
        <v>2</v>
      </c>
      <c r="O21" s="20">
        <v>2</v>
      </c>
      <c r="P21" s="20">
        <v>1</v>
      </c>
      <c r="Q21" s="21" t="s">
        <v>34</v>
      </c>
      <c r="R21" s="20">
        <v>25</v>
      </c>
      <c r="S21" s="20">
        <v>1</v>
      </c>
      <c r="T21" s="3"/>
      <c r="U21" s="4"/>
      <c r="V21" s="5"/>
    </row>
    <row r="22" spans="1:22" s="1" customFormat="1" ht="16.5" customHeight="1">
      <c r="A22" s="3"/>
      <c r="B22" s="8" t="s">
        <v>14</v>
      </c>
      <c r="C22" s="19">
        <f t="shared" si="3"/>
        <v>617</v>
      </c>
      <c r="D22" s="19">
        <v>92</v>
      </c>
      <c r="E22" s="19">
        <v>118</v>
      </c>
      <c r="F22" s="19">
        <v>102</v>
      </c>
      <c r="G22" s="19">
        <v>119</v>
      </c>
      <c r="H22" s="19">
        <v>85</v>
      </c>
      <c r="I22" s="19">
        <v>101</v>
      </c>
      <c r="J22" s="20">
        <f>SUM(K22:P22)</f>
        <v>20</v>
      </c>
      <c r="K22" s="20">
        <v>3</v>
      </c>
      <c r="L22" s="20">
        <v>4</v>
      </c>
      <c r="M22" s="20">
        <v>3</v>
      </c>
      <c r="N22" s="20">
        <v>4</v>
      </c>
      <c r="O22" s="20">
        <v>3</v>
      </c>
      <c r="P22" s="20">
        <v>3</v>
      </c>
      <c r="Q22" s="21" t="s">
        <v>34</v>
      </c>
      <c r="R22" s="20">
        <v>34</v>
      </c>
      <c r="S22" s="20">
        <v>1</v>
      </c>
      <c r="T22" s="3"/>
      <c r="U22" s="4"/>
      <c r="V22" s="5"/>
    </row>
    <row r="23" spans="1:22" s="1" customFormat="1" ht="16.5" customHeight="1">
      <c r="A23" s="3"/>
      <c r="B23" s="8" t="s">
        <v>15</v>
      </c>
      <c r="C23" s="19">
        <f t="shared" si="3"/>
        <v>426</v>
      </c>
      <c r="D23" s="19">
        <v>87</v>
      </c>
      <c r="E23" s="19">
        <v>83</v>
      </c>
      <c r="F23" s="19">
        <v>66</v>
      </c>
      <c r="G23" s="19">
        <v>55</v>
      </c>
      <c r="H23" s="19">
        <v>68</v>
      </c>
      <c r="I23" s="19">
        <v>67</v>
      </c>
      <c r="J23" s="20">
        <f>SUM(K23:P23)</f>
        <v>14</v>
      </c>
      <c r="K23" s="20">
        <v>3</v>
      </c>
      <c r="L23" s="20">
        <v>3</v>
      </c>
      <c r="M23" s="20">
        <v>2</v>
      </c>
      <c r="N23" s="20">
        <v>2</v>
      </c>
      <c r="O23" s="20">
        <v>2</v>
      </c>
      <c r="P23" s="20">
        <v>2</v>
      </c>
      <c r="Q23" s="21" t="s">
        <v>34</v>
      </c>
      <c r="R23" s="20">
        <v>20</v>
      </c>
      <c r="S23" s="20">
        <v>1</v>
      </c>
      <c r="T23" s="3"/>
      <c r="U23" s="4"/>
      <c r="V23" s="5"/>
    </row>
    <row r="24" spans="1:22" s="1" customFormat="1" ht="16.5" customHeight="1">
      <c r="A24" s="3"/>
      <c r="B24" s="9" t="s">
        <v>27</v>
      </c>
      <c r="C24" s="19">
        <f t="shared" si="3"/>
        <v>901</v>
      </c>
      <c r="D24" s="19">
        <v>139</v>
      </c>
      <c r="E24" s="19">
        <v>144</v>
      </c>
      <c r="F24" s="19">
        <v>148</v>
      </c>
      <c r="G24" s="19">
        <v>158</v>
      </c>
      <c r="H24" s="19">
        <v>158</v>
      </c>
      <c r="I24" s="19">
        <v>154</v>
      </c>
      <c r="J24" s="20">
        <f>SUM(K24:P24)</f>
        <v>27</v>
      </c>
      <c r="K24" s="20">
        <v>4</v>
      </c>
      <c r="L24" s="20">
        <v>5</v>
      </c>
      <c r="M24" s="20">
        <v>5</v>
      </c>
      <c r="N24" s="20">
        <v>5</v>
      </c>
      <c r="O24" s="20">
        <v>4</v>
      </c>
      <c r="P24" s="20">
        <v>4</v>
      </c>
      <c r="Q24" s="25">
        <v>4</v>
      </c>
      <c r="R24" s="20">
        <v>52</v>
      </c>
      <c r="S24" s="20">
        <v>1</v>
      </c>
      <c r="T24" s="3"/>
      <c r="U24" s="4"/>
      <c r="V24" s="5"/>
    </row>
    <row r="25" spans="2:22" s="1" customFormat="1" ht="12" customHeight="1">
      <c r="B25" s="48" t="s">
        <v>32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V25" s="5"/>
    </row>
    <row r="26" spans="2:19" s="1" customFormat="1" ht="12" customHeight="1">
      <c r="B26" s="34" t="s">
        <v>29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2:19" s="1" customFormat="1" ht="12" customHeight="1">
      <c r="B27" s="34" t="s">
        <v>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2:19" ht="12" customHeight="1">
      <c r="B28" s="34" t="s">
        <v>31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2:19" ht="13.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3:19" ht="13.5">
      <c r="C30" s="14"/>
      <c r="D30" s="14"/>
      <c r="E30" s="14"/>
      <c r="F30" s="14"/>
      <c r="G30" s="14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2" spans="3:9" ht="13.5">
      <c r="C32" s="16"/>
      <c r="D32" s="16"/>
      <c r="E32" s="16"/>
      <c r="F32" s="16"/>
      <c r="G32" s="16"/>
      <c r="H32" s="16"/>
      <c r="I32" s="16"/>
    </row>
  </sheetData>
  <sheetProtection/>
  <mergeCells count="60">
    <mergeCell ref="B28:S28"/>
    <mergeCell ref="R16:R17"/>
    <mergeCell ref="R8:R9"/>
    <mergeCell ref="J16:J17"/>
    <mergeCell ref="J18:J19"/>
    <mergeCell ref="P18:P19"/>
    <mergeCell ref="O18:O19"/>
    <mergeCell ref="Q18:Q19"/>
    <mergeCell ref="B27:S27"/>
    <mergeCell ref="B18:B19"/>
    <mergeCell ref="B8:B9"/>
    <mergeCell ref="J8:J9"/>
    <mergeCell ref="S18:S19"/>
    <mergeCell ref="K18:K19"/>
    <mergeCell ref="L18:L19"/>
    <mergeCell ref="S16:S17"/>
    <mergeCell ref="N18:N19"/>
    <mergeCell ref="N16:N17"/>
    <mergeCell ref="P16:P17"/>
    <mergeCell ref="B16:B17"/>
    <mergeCell ref="B25:S25"/>
    <mergeCell ref="Q16:Q17"/>
    <mergeCell ref="K8:K9"/>
    <mergeCell ref="L8:L9"/>
    <mergeCell ref="M8:M9"/>
    <mergeCell ref="N8:N9"/>
    <mergeCell ref="O8:O9"/>
    <mergeCell ref="R18:R19"/>
    <mergeCell ref="Q8:Q9"/>
    <mergeCell ref="O16:O17"/>
    <mergeCell ref="C5:I6"/>
    <mergeCell ref="J5:Q5"/>
    <mergeCell ref="R5:R7"/>
    <mergeCell ref="R4:S4"/>
    <mergeCell ref="S8:S9"/>
    <mergeCell ref="M18:M19"/>
    <mergeCell ref="B4:Q4"/>
    <mergeCell ref="B12:B13"/>
    <mergeCell ref="L16:L17"/>
    <mergeCell ref="M16:M17"/>
    <mergeCell ref="P8:P9"/>
    <mergeCell ref="B2:S2"/>
    <mergeCell ref="B1:S1"/>
    <mergeCell ref="B26:S26"/>
    <mergeCell ref="B3:S3"/>
    <mergeCell ref="S5:S7"/>
    <mergeCell ref="J6:P6"/>
    <mergeCell ref="Q6:Q7"/>
    <mergeCell ref="B5:B7"/>
    <mergeCell ref="J12:J13"/>
    <mergeCell ref="K16:K17"/>
    <mergeCell ref="Q12:Q13"/>
    <mergeCell ref="S12:S13"/>
    <mergeCell ref="K12:K13"/>
    <mergeCell ref="L12:L13"/>
    <mergeCell ref="M12:M13"/>
    <mergeCell ref="N12:N13"/>
    <mergeCell ref="O12:O13"/>
    <mergeCell ref="P12:P13"/>
    <mergeCell ref="R12:R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2023-12-18T02:13:07Z</cp:lastPrinted>
  <dcterms:created xsi:type="dcterms:W3CDTF">2003-05-13T07:52:03Z</dcterms:created>
  <dcterms:modified xsi:type="dcterms:W3CDTF">2023-12-18T02:13:09Z</dcterms:modified>
  <cp:category/>
  <cp:version/>
  <cp:contentType/>
  <cp:contentStatus/>
</cp:coreProperties>
</file>