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565" activeTab="0"/>
  </bookViews>
  <sheets>
    <sheet name="下水道事業貸借対照表" sheetId="1" r:id="rId1"/>
  </sheets>
  <definedNames>
    <definedName name="_xlnm.Print_Area" localSheetId="0">'下水道事業貸借対照表'!$A$1:$H$34</definedName>
  </definedNames>
  <calcPr fullCalcOnLoad="1"/>
</workbook>
</file>

<file path=xl/sharedStrings.xml><?xml version="1.0" encoding="utf-8"?>
<sst xmlns="http://schemas.openxmlformats.org/spreadsheetml/2006/main" count="35" uniqueCount="34">
  <si>
    <t>（年度）</t>
  </si>
  <si>
    <t>科　　　　　　目</t>
  </si>
  <si>
    <t>　資料：環境部　下水道課</t>
  </si>
  <si>
    <t>１　固　定　資　産</t>
  </si>
  <si>
    <t>（2） 無形固定資産</t>
  </si>
  <si>
    <t>２　　流　　動　　資　　産</t>
  </si>
  <si>
    <t>資　　　産　　　合　　　計</t>
  </si>
  <si>
    <t>３　　固　　定　　負　　債</t>
  </si>
  <si>
    <t>４　　流　　動　　負　　債</t>
  </si>
  <si>
    <t>５　　繰　　延　　収　　益</t>
  </si>
  <si>
    <t>負　　　債　　　合　　　計</t>
  </si>
  <si>
    <t>６　資　　本　　金　　</t>
  </si>
  <si>
    <t>剰　余　金　合　計</t>
  </si>
  <si>
    <t>資　　　本　　　合　　　計</t>
  </si>
  <si>
    <t>負　債　資　本　合　計</t>
  </si>
  <si>
    <t>(6)下水道事業貸借対照表</t>
  </si>
  <si>
    <t>７  剰  　余  　金　　</t>
  </si>
  <si>
    <t>（単位：円）</t>
  </si>
  <si>
    <t>－</t>
  </si>
  <si>
    <t>（1） 企業債</t>
  </si>
  <si>
    <t>（1） 有形固定資産</t>
  </si>
  <si>
    <t>（3） 投資その他資産</t>
  </si>
  <si>
    <t>（1） 現金・預金</t>
  </si>
  <si>
    <t>（2） 未収金</t>
  </si>
  <si>
    <t>（3） 前払金</t>
  </si>
  <si>
    <t>（2） 未払金</t>
  </si>
  <si>
    <t>（3） 前受金</t>
  </si>
  <si>
    <t>（4） 引当金</t>
  </si>
  <si>
    <t>（5） その他流動負債</t>
  </si>
  <si>
    <t>（1） 長期前受金</t>
  </si>
  <si>
    <t>（2） 長期前受金収益化累計額</t>
  </si>
  <si>
    <t>（1） 資本剰余金</t>
  </si>
  <si>
    <t>（2） 利益剰余金</t>
  </si>
  <si>
    <t>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</si>
</sst>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;[Red]#,##0.0"/>
    <numFmt numFmtId="182" formatCode="#,##0.0_);\(#,##0.0\)"/>
    <numFmt numFmtId="183" formatCode="#,##0.00_);\(#,##0.00\)"/>
    <numFmt numFmtId="184" formatCode="#,##0.00;[Red]#,##0.00"/>
    <numFmt numFmtId="185" formatCode="#,##0.00_ "/>
    <numFmt numFmtId="186" formatCode="&quot;(&quot;General&quot;)&quot;"/>
    <numFmt numFmtId="187" formatCode="General&quot;m&quot;"/>
    <numFmt numFmtId="188" formatCode="#,##0&quot;m&quot;"/>
    <numFmt numFmtId="189" formatCode="0_ "/>
    <numFmt numFmtId="190" formatCode="0.0_);[Red]\(0.0\)"/>
    <numFmt numFmtId="191" formatCode="0.0%"/>
    <numFmt numFmtId="192" formatCode="0.0_ "/>
    <numFmt numFmtId="193" formatCode="#,##0_);[Red]\(#,##0\)"/>
    <numFmt numFmtId="194" formatCode="#,##0.000_);[Red]\(#,##0.000\)"/>
    <numFmt numFmtId="195" formatCode="#,##0.0;[Red]\-#,##0.0"/>
    <numFmt numFmtId="196" formatCode="0.0"/>
    <numFmt numFmtId="197" formatCode="#,##0.0"/>
    <numFmt numFmtId="198" formatCode="#,##0.000"/>
    <numFmt numFmtId="199" formatCode="#,##0;&quot;△ &quot;#,##0"/>
    <numFmt numFmtId="200" formatCode="&quot;△&quot;\ #,##0;&quot;▲&quot;\ #,##0"/>
    <numFmt numFmtId="201" formatCode="0_);[Red]\(0\)"/>
    <numFmt numFmtId="202" formatCode="0;&quot;△ &quot;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.5"/>
      <color theme="1"/>
      <name val="ＭＳ Ｐ明朝"/>
      <family val="1"/>
    </font>
    <font>
      <b/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5" fillId="0" borderId="0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 horizontal="left"/>
    </xf>
    <xf numFmtId="0" fontId="45" fillId="0" borderId="10" xfId="0" applyNumberFormat="1" applyFont="1" applyFill="1" applyBorder="1" applyAlignment="1">
      <alignment horizontal="right"/>
    </xf>
    <xf numFmtId="0" fontId="45" fillId="0" borderId="11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right"/>
    </xf>
    <xf numFmtId="178" fontId="45" fillId="0" borderId="0" xfId="0" applyNumberFormat="1" applyFont="1" applyFill="1" applyBorder="1" applyAlignment="1">
      <alignment/>
    </xf>
    <xf numFmtId="41" fontId="47" fillId="0" borderId="12" xfId="0" applyNumberFormat="1" applyFont="1" applyFill="1" applyBorder="1" applyAlignment="1">
      <alignment vertical="center"/>
    </xf>
    <xf numFmtId="41" fontId="47" fillId="0" borderId="0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/>
    </xf>
    <xf numFmtId="178" fontId="45" fillId="0" borderId="0" xfId="0" applyNumberFormat="1" applyFont="1" applyFill="1" applyBorder="1" applyAlignment="1">
      <alignment horizontal="left"/>
    </xf>
    <xf numFmtId="0" fontId="46" fillId="0" borderId="0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41" fontId="45" fillId="0" borderId="0" xfId="0" applyNumberFormat="1" applyFont="1" applyFill="1" applyBorder="1" applyAlignment="1">
      <alignment horizontal="right" vertical="center"/>
    </xf>
    <xf numFmtId="41" fontId="45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vertical="center"/>
    </xf>
    <xf numFmtId="0" fontId="45" fillId="0" borderId="13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distributed" vertical="center" indent="1"/>
    </xf>
    <xf numFmtId="0" fontId="45" fillId="0" borderId="13" xfId="0" applyNumberFormat="1" applyFont="1" applyFill="1" applyBorder="1" applyAlignment="1">
      <alignment horizontal="distributed" vertical="center" indent="1"/>
    </xf>
    <xf numFmtId="176" fontId="47" fillId="0" borderId="0" xfId="0" applyNumberFormat="1" applyFont="1" applyFill="1" applyBorder="1" applyAlignment="1">
      <alignment horizontal="right" vertical="center"/>
    </xf>
    <xf numFmtId="0" fontId="47" fillId="0" borderId="0" xfId="0" applyNumberFormat="1" applyFont="1" applyFill="1" applyBorder="1" applyAlignment="1">
      <alignment horizontal="distributed" vertical="center"/>
    </xf>
    <xf numFmtId="0" fontId="48" fillId="0" borderId="13" xfId="0" applyFont="1" applyFill="1" applyBorder="1" applyAlignment="1">
      <alignment horizontal="distributed" vertical="center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5" fillId="0" borderId="10" xfId="0" applyNumberFormat="1" applyFont="1" applyFill="1" applyBorder="1" applyAlignment="1">
      <alignment horizontal="left"/>
    </xf>
    <xf numFmtId="41" fontId="47" fillId="0" borderId="12" xfId="0" applyNumberFormat="1" applyFont="1" applyFill="1" applyBorder="1" applyAlignment="1">
      <alignment horizontal="right" vertical="center"/>
    </xf>
    <xf numFmtId="0" fontId="47" fillId="0" borderId="0" xfId="0" applyNumberFormat="1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distributed" vertical="center"/>
    </xf>
    <xf numFmtId="0" fontId="48" fillId="0" borderId="13" xfId="0" applyFont="1" applyFill="1" applyBorder="1" applyAlignment="1">
      <alignment horizontal="distributed" vertical="center"/>
    </xf>
    <xf numFmtId="0" fontId="45" fillId="0" borderId="14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7" fillId="0" borderId="12" xfId="0" applyNumberFormat="1" applyFont="1" applyFill="1" applyBorder="1" applyAlignment="1">
      <alignment horizontal="distributed" vertical="center"/>
    </xf>
    <xf numFmtId="0" fontId="48" fillId="0" borderId="12" xfId="0" applyFont="1" applyFill="1" applyBorder="1" applyAlignment="1">
      <alignment horizontal="distributed" vertical="center"/>
    </xf>
    <xf numFmtId="0" fontId="48" fillId="0" borderId="16" xfId="0" applyFont="1" applyFill="1" applyBorder="1" applyAlignment="1">
      <alignment horizontal="distributed" vertical="center"/>
    </xf>
    <xf numFmtId="0" fontId="48" fillId="0" borderId="0" xfId="0" applyFont="1" applyFill="1" applyAlignment="1">
      <alignment horizontal="distributed" vertical="center"/>
    </xf>
    <xf numFmtId="0" fontId="45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left" vertical="center" shrinkToFit="1"/>
    </xf>
    <xf numFmtId="0" fontId="45" fillId="0" borderId="13" xfId="0" applyNumberFormat="1" applyFont="1" applyFill="1" applyBorder="1" applyAlignment="1">
      <alignment horizontal="left" vertical="center" shrinkToFit="1"/>
    </xf>
    <xf numFmtId="0" fontId="50" fillId="0" borderId="0" xfId="0" applyNumberFormat="1" applyFont="1" applyFill="1" applyBorder="1" applyAlignment="1">
      <alignment horizontal="left"/>
    </xf>
    <xf numFmtId="0" fontId="45" fillId="0" borderId="1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2"/>
  <sheetViews>
    <sheetView showGridLines="0" tabSelected="1" view="pageBreakPreview" zoomScaleNormal="84" zoomScaleSheetLayoutView="100" workbookViewId="0" topLeftCell="A1">
      <selection activeCell="H7" sqref="H7"/>
    </sheetView>
  </sheetViews>
  <sheetFormatPr defaultColWidth="9.00390625" defaultRowHeight="13.5"/>
  <cols>
    <col min="1" max="1" width="0.6171875" style="27" customWidth="1"/>
    <col min="2" max="2" width="1.12109375" style="28" customWidth="1"/>
    <col min="3" max="3" width="1.875" style="28" customWidth="1"/>
    <col min="4" max="6" width="18.25390625" style="28" customWidth="1"/>
    <col min="7" max="8" width="15.75390625" style="28" customWidth="1"/>
    <col min="9" max="9" width="11.00390625" style="28" customWidth="1"/>
    <col min="10" max="10" width="10.00390625" style="28" bestFit="1" customWidth="1"/>
    <col min="11" max="16384" width="9.00390625" style="28" customWidth="1"/>
  </cols>
  <sheetData>
    <row r="1" spans="1:7" s="2" customFormat="1" ht="15.75" customHeight="1">
      <c r="A1" s="1"/>
      <c r="B1" s="45" t="s">
        <v>15</v>
      </c>
      <c r="C1" s="45"/>
      <c r="D1" s="45"/>
      <c r="E1" s="45"/>
      <c r="F1" s="45"/>
      <c r="G1" s="45"/>
    </row>
    <row r="2" spans="1:7" s="2" customFormat="1" ht="15.75" customHeight="1">
      <c r="A2" s="1"/>
      <c r="B2" s="46" t="s">
        <v>17</v>
      </c>
      <c r="C2" s="46"/>
      <c r="D2" s="46"/>
      <c r="E2" s="3"/>
      <c r="F2" s="29"/>
      <c r="G2" s="4" t="s">
        <v>0</v>
      </c>
    </row>
    <row r="3" spans="1:9" s="2" customFormat="1" ht="15.75" customHeight="1">
      <c r="A3" s="1"/>
      <c r="B3" s="34" t="s">
        <v>1</v>
      </c>
      <c r="C3" s="35"/>
      <c r="D3" s="36"/>
      <c r="E3" s="5">
        <v>2</v>
      </c>
      <c r="F3" s="5">
        <v>3</v>
      </c>
      <c r="G3" s="5">
        <v>4</v>
      </c>
      <c r="I3" s="6"/>
    </row>
    <row r="4" spans="1:10" s="2" customFormat="1" ht="15.75" customHeight="1">
      <c r="A4" s="7"/>
      <c r="B4" s="37" t="s">
        <v>3</v>
      </c>
      <c r="C4" s="38"/>
      <c r="D4" s="39"/>
      <c r="E4" s="8">
        <v>23952258714</v>
      </c>
      <c r="F4" s="8">
        <v>23866942834</v>
      </c>
      <c r="G4" s="30">
        <f>SUM(G5:G7)</f>
        <v>23440112619</v>
      </c>
      <c r="I4" s="9"/>
      <c r="J4" s="10"/>
    </row>
    <row r="5" spans="1:9" s="2" customFormat="1" ht="15.75" customHeight="1">
      <c r="A5" s="11"/>
      <c r="B5" s="12"/>
      <c r="C5" s="13" t="s">
        <v>20</v>
      </c>
      <c r="D5" s="14"/>
      <c r="E5" s="15">
        <v>20363317850</v>
      </c>
      <c r="F5" s="15">
        <v>20270078982</v>
      </c>
      <c r="G5" s="15">
        <v>19843064606</v>
      </c>
      <c r="I5" s="16"/>
    </row>
    <row r="6" spans="1:9" s="2" customFormat="1" ht="15.75" customHeight="1">
      <c r="A6" s="1"/>
      <c r="B6" s="17"/>
      <c r="C6" s="13" t="s">
        <v>4</v>
      </c>
      <c r="D6" s="18"/>
      <c r="E6" s="19">
        <v>2732691799</v>
      </c>
      <c r="F6" s="19">
        <v>2720614787</v>
      </c>
      <c r="G6" s="19">
        <v>2700798948</v>
      </c>
      <c r="I6" s="16"/>
    </row>
    <row r="7" spans="1:9" s="2" customFormat="1" ht="15.75" customHeight="1">
      <c r="A7" s="1"/>
      <c r="B7" s="12"/>
      <c r="C7" s="13" t="s">
        <v>21</v>
      </c>
      <c r="D7" s="18"/>
      <c r="E7" s="19">
        <v>856249065</v>
      </c>
      <c r="F7" s="19">
        <v>876249065</v>
      </c>
      <c r="G7" s="19">
        <v>896249065</v>
      </c>
      <c r="I7" s="16"/>
    </row>
    <row r="8" spans="1:9" s="2" customFormat="1" ht="15.75" customHeight="1">
      <c r="A8" s="7"/>
      <c r="B8" s="31" t="s">
        <v>5</v>
      </c>
      <c r="C8" s="32"/>
      <c r="D8" s="33"/>
      <c r="E8" s="9">
        <v>1014370481</v>
      </c>
      <c r="F8" s="9">
        <v>901149149</v>
      </c>
      <c r="G8" s="9">
        <f>SUM(G9:G11)</f>
        <v>1171528841</v>
      </c>
      <c r="I8" s="16"/>
    </row>
    <row r="9" spans="1:9" s="2" customFormat="1" ht="15.75" customHeight="1">
      <c r="A9" s="1"/>
      <c r="B9" s="12"/>
      <c r="C9" s="13" t="s">
        <v>22</v>
      </c>
      <c r="D9" s="18"/>
      <c r="E9" s="19">
        <v>472399160</v>
      </c>
      <c r="F9" s="19">
        <v>455629811</v>
      </c>
      <c r="G9" s="19">
        <v>884538436</v>
      </c>
      <c r="I9" s="16"/>
    </row>
    <row r="10" spans="1:9" s="2" customFormat="1" ht="15.75" customHeight="1">
      <c r="A10" s="1"/>
      <c r="B10" s="12"/>
      <c r="C10" s="13" t="s">
        <v>23</v>
      </c>
      <c r="D10" s="18"/>
      <c r="E10" s="19">
        <v>541957681</v>
      </c>
      <c r="F10" s="19">
        <v>445505338</v>
      </c>
      <c r="G10" s="19">
        <v>286973035</v>
      </c>
      <c r="I10" s="16"/>
    </row>
    <row r="11" spans="1:9" s="2" customFormat="1" ht="15.75" customHeight="1">
      <c r="A11" s="1"/>
      <c r="B11" s="12"/>
      <c r="C11" s="13" t="s">
        <v>24</v>
      </c>
      <c r="D11" s="18"/>
      <c r="E11" s="19">
        <v>13640</v>
      </c>
      <c r="F11" s="19">
        <v>14000</v>
      </c>
      <c r="G11" s="19">
        <v>17370</v>
      </c>
      <c r="I11" s="16"/>
    </row>
    <row r="12" spans="1:7" s="2" customFormat="1" ht="15.75" customHeight="1">
      <c r="A12" s="7"/>
      <c r="B12" s="31" t="s">
        <v>6</v>
      </c>
      <c r="C12" s="40"/>
      <c r="D12" s="33"/>
      <c r="E12" s="9">
        <v>24966629195</v>
      </c>
      <c r="F12" s="9">
        <v>24768091983</v>
      </c>
      <c r="G12" s="9">
        <f>G4+G8</f>
        <v>24611641460</v>
      </c>
    </row>
    <row r="13" spans="1:9" s="2" customFormat="1" ht="15.75" customHeight="1">
      <c r="A13" s="7"/>
      <c r="B13" s="31" t="s">
        <v>7</v>
      </c>
      <c r="C13" s="32"/>
      <c r="D13" s="33"/>
      <c r="E13" s="9">
        <v>7609046351</v>
      </c>
      <c r="F13" s="9">
        <v>7433187768</v>
      </c>
      <c r="G13" s="9">
        <v>7345241986</v>
      </c>
      <c r="I13" s="16"/>
    </row>
    <row r="14" spans="1:9" s="2" customFormat="1" ht="15.75" customHeight="1">
      <c r="A14" s="7"/>
      <c r="B14" s="20"/>
      <c r="C14" s="13" t="s">
        <v>19</v>
      </c>
      <c r="D14" s="21"/>
      <c r="E14" s="15">
        <v>7609046351</v>
      </c>
      <c r="F14" s="15">
        <v>7433187768</v>
      </c>
      <c r="G14" s="15">
        <v>7345241986</v>
      </c>
      <c r="I14" s="16"/>
    </row>
    <row r="15" spans="1:9" s="2" customFormat="1" ht="15.75" customHeight="1">
      <c r="A15" s="7"/>
      <c r="B15" s="31" t="s">
        <v>8</v>
      </c>
      <c r="C15" s="32"/>
      <c r="D15" s="33"/>
      <c r="E15" s="9">
        <v>1020128153</v>
      </c>
      <c r="F15" s="9">
        <v>796454124</v>
      </c>
      <c r="G15" s="9">
        <f>SUM(G16:G20)</f>
        <v>997332828</v>
      </c>
      <c r="I15" s="16"/>
    </row>
    <row r="16" spans="1:9" s="2" customFormat="1" ht="15.75" customHeight="1">
      <c r="A16" s="1"/>
      <c r="B16" s="20"/>
      <c r="C16" s="13" t="s">
        <v>19</v>
      </c>
      <c r="D16" s="22"/>
      <c r="E16" s="15">
        <v>330135252</v>
      </c>
      <c r="F16" s="15">
        <v>342858583</v>
      </c>
      <c r="G16" s="19">
        <v>349245782</v>
      </c>
      <c r="I16" s="16"/>
    </row>
    <row r="17" spans="1:9" s="2" customFormat="1" ht="15.75" customHeight="1">
      <c r="A17" s="7"/>
      <c r="B17" s="20"/>
      <c r="C17" s="13" t="s">
        <v>25</v>
      </c>
      <c r="D17" s="18"/>
      <c r="E17" s="19">
        <v>667767782</v>
      </c>
      <c r="F17" s="19">
        <v>442397610</v>
      </c>
      <c r="G17" s="15">
        <v>588453058</v>
      </c>
      <c r="I17" s="16"/>
    </row>
    <row r="18" spans="1:9" s="2" customFormat="1" ht="15.75" customHeight="1">
      <c r="A18" s="7"/>
      <c r="B18" s="20"/>
      <c r="C18" s="13" t="s">
        <v>26</v>
      </c>
      <c r="D18" s="22"/>
      <c r="E18" s="15">
        <v>9047756</v>
      </c>
      <c r="F18" s="15" t="s">
        <v>33</v>
      </c>
      <c r="G18" s="19">
        <v>46972835</v>
      </c>
      <c r="I18" s="9"/>
    </row>
    <row r="19" spans="1:9" s="2" customFormat="1" ht="15.75" customHeight="1">
      <c r="A19" s="1"/>
      <c r="B19" s="20"/>
      <c r="C19" s="13" t="s">
        <v>27</v>
      </c>
      <c r="D19" s="23"/>
      <c r="E19" s="19">
        <v>13177363</v>
      </c>
      <c r="F19" s="19">
        <v>11012637</v>
      </c>
      <c r="G19" s="19">
        <v>11794297</v>
      </c>
      <c r="I19" s="16"/>
    </row>
    <row r="20" spans="1:9" s="2" customFormat="1" ht="15.75" customHeight="1">
      <c r="A20" s="1"/>
      <c r="B20" s="20"/>
      <c r="C20" s="13" t="s">
        <v>28</v>
      </c>
      <c r="D20" s="23"/>
      <c r="E20" s="19" t="s">
        <v>18</v>
      </c>
      <c r="F20" s="19">
        <v>185294</v>
      </c>
      <c r="G20" s="19">
        <v>866856</v>
      </c>
      <c r="I20" s="16"/>
    </row>
    <row r="21" spans="1:9" s="2" customFormat="1" ht="15.75" customHeight="1">
      <c r="A21" s="1"/>
      <c r="B21" s="31" t="s">
        <v>9</v>
      </c>
      <c r="C21" s="32"/>
      <c r="D21" s="33"/>
      <c r="E21" s="9">
        <v>13083624899</v>
      </c>
      <c r="F21" s="9">
        <v>13219123259</v>
      </c>
      <c r="G21" s="9">
        <f>SUM(G22:G23)</f>
        <v>12861665942</v>
      </c>
      <c r="I21" s="16"/>
    </row>
    <row r="22" spans="1:9" s="2" customFormat="1" ht="15.75" customHeight="1">
      <c r="A22" s="1"/>
      <c r="B22" s="20"/>
      <c r="C22" s="13" t="s">
        <v>29</v>
      </c>
      <c r="D22" s="23"/>
      <c r="E22" s="19">
        <v>13725306977</v>
      </c>
      <c r="F22" s="19">
        <v>14505598095</v>
      </c>
      <c r="G22" s="19">
        <v>14693989716</v>
      </c>
      <c r="I22" s="16"/>
    </row>
    <row r="23" spans="1:9" s="2" customFormat="1" ht="15.75" customHeight="1">
      <c r="A23" s="1"/>
      <c r="B23" s="20"/>
      <c r="C23" s="43" t="s">
        <v>30</v>
      </c>
      <c r="D23" s="44"/>
      <c r="E23" s="15">
        <v>-641682078</v>
      </c>
      <c r="F23" s="15">
        <v>-1286474836</v>
      </c>
      <c r="G23" s="15">
        <v>-1832323774</v>
      </c>
      <c r="I23" s="16"/>
    </row>
    <row r="24" spans="1:9" s="2" customFormat="1" ht="15.75" customHeight="1">
      <c r="A24" s="7"/>
      <c r="B24" s="31" t="s">
        <v>10</v>
      </c>
      <c r="C24" s="40"/>
      <c r="D24" s="33"/>
      <c r="E24" s="9">
        <v>21712799403</v>
      </c>
      <c r="F24" s="9">
        <v>21448765151</v>
      </c>
      <c r="G24" s="9">
        <v>21204240756</v>
      </c>
      <c r="I24" s="16"/>
    </row>
    <row r="25" spans="1:9" s="2" customFormat="1" ht="15.75" customHeight="1">
      <c r="A25" s="7"/>
      <c r="B25" s="31" t="s">
        <v>11</v>
      </c>
      <c r="C25" s="32"/>
      <c r="D25" s="33"/>
      <c r="E25" s="9">
        <v>2331216982</v>
      </c>
      <c r="F25" s="9">
        <v>2354787603</v>
      </c>
      <c r="G25" s="9">
        <v>2378552217</v>
      </c>
      <c r="I25" s="16"/>
    </row>
    <row r="26" spans="1:9" s="2" customFormat="1" ht="15.75" customHeight="1">
      <c r="A26" s="1"/>
      <c r="B26" s="31" t="s">
        <v>16</v>
      </c>
      <c r="C26" s="32"/>
      <c r="D26" s="33"/>
      <c r="E26" s="24">
        <v>922612810</v>
      </c>
      <c r="F26" s="24">
        <v>964539229</v>
      </c>
      <c r="G26" s="24">
        <f>SUM(G27:G28)</f>
        <v>1028848487</v>
      </c>
      <c r="I26" s="16"/>
    </row>
    <row r="27" spans="1:9" s="2" customFormat="1" ht="15.75" customHeight="1">
      <c r="A27" s="1"/>
      <c r="B27" s="25"/>
      <c r="C27" s="13" t="s">
        <v>31</v>
      </c>
      <c r="D27" s="26"/>
      <c r="E27" s="19">
        <v>771298368</v>
      </c>
      <c r="F27" s="19">
        <v>771298368</v>
      </c>
      <c r="G27" s="19">
        <v>771298368</v>
      </c>
      <c r="I27" s="16"/>
    </row>
    <row r="28" spans="1:9" s="2" customFormat="1" ht="15.75" customHeight="1">
      <c r="A28" s="1"/>
      <c r="B28" s="25"/>
      <c r="C28" s="13" t="s">
        <v>32</v>
      </c>
      <c r="D28" s="26"/>
      <c r="E28" s="19">
        <v>151314442</v>
      </c>
      <c r="F28" s="19">
        <v>193240861</v>
      </c>
      <c r="G28" s="19">
        <v>257550119</v>
      </c>
      <c r="I28" s="16"/>
    </row>
    <row r="29" spans="1:9" s="2" customFormat="1" ht="15.75" customHeight="1">
      <c r="A29" s="1"/>
      <c r="B29" s="31" t="s">
        <v>12</v>
      </c>
      <c r="C29" s="40"/>
      <c r="D29" s="33"/>
      <c r="E29" s="24">
        <v>922612810</v>
      </c>
      <c r="F29" s="24">
        <v>964539229</v>
      </c>
      <c r="G29" s="24">
        <v>1028848487</v>
      </c>
      <c r="I29" s="16"/>
    </row>
    <row r="30" spans="1:9" s="2" customFormat="1" ht="15.75" customHeight="1">
      <c r="A30" s="1"/>
      <c r="B30" s="31" t="s">
        <v>13</v>
      </c>
      <c r="C30" s="40"/>
      <c r="D30" s="33"/>
      <c r="E30" s="24">
        <v>3253829792</v>
      </c>
      <c r="F30" s="24">
        <v>3319326832</v>
      </c>
      <c r="G30" s="24">
        <v>3407400704</v>
      </c>
      <c r="I30" s="16"/>
    </row>
    <row r="31" spans="1:9" s="2" customFormat="1" ht="15.75" customHeight="1">
      <c r="A31" s="7"/>
      <c r="B31" s="31" t="s">
        <v>14</v>
      </c>
      <c r="C31" s="40"/>
      <c r="D31" s="33"/>
      <c r="E31" s="9">
        <v>24966629195</v>
      </c>
      <c r="F31" s="9">
        <v>24768091983</v>
      </c>
      <c r="G31" s="9">
        <v>24611641460</v>
      </c>
      <c r="I31" s="16"/>
    </row>
    <row r="32" spans="1:7" s="2" customFormat="1" ht="15.75" customHeight="1">
      <c r="A32" s="1"/>
      <c r="B32" s="41" t="s">
        <v>2</v>
      </c>
      <c r="C32" s="41"/>
      <c r="D32" s="41"/>
      <c r="E32" s="41"/>
      <c r="F32" s="41"/>
      <c r="G32" s="42"/>
    </row>
    <row r="33" ht="15.75" customHeight="1"/>
  </sheetData>
  <sheetProtection/>
  <mergeCells count="17">
    <mergeCell ref="B32:G32"/>
    <mergeCell ref="B29:D29"/>
    <mergeCell ref="B30:D30"/>
    <mergeCell ref="B31:D31"/>
    <mergeCell ref="C23:D23"/>
    <mergeCell ref="B1:G1"/>
    <mergeCell ref="B2:D2"/>
    <mergeCell ref="B12:D12"/>
    <mergeCell ref="B15:D15"/>
    <mergeCell ref="B25:D25"/>
    <mergeCell ref="B26:D26"/>
    <mergeCell ref="B3:D3"/>
    <mergeCell ref="B4:D4"/>
    <mergeCell ref="B8:D8"/>
    <mergeCell ref="B13:D13"/>
    <mergeCell ref="B21:D21"/>
    <mergeCell ref="B24:D2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2023-12-18T02:06:44Z</cp:lastPrinted>
  <dcterms:created xsi:type="dcterms:W3CDTF">2003-05-12T00:38:36Z</dcterms:created>
  <dcterms:modified xsi:type="dcterms:W3CDTF">2023-12-18T02:06:50Z</dcterms:modified>
  <cp:category/>
  <cp:version/>
  <cp:contentType/>
  <cp:contentStatus/>
</cp:coreProperties>
</file>