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9810" windowHeight="6810" tabRatio="817" firstSheet="1" activeTab="4"/>
  </bookViews>
  <sheets>
    <sheet name="ア　管種・管径別管路延長" sheetId="1" r:id="rId1"/>
    <sheet name="イ　取水施設（深井戸取水量）" sheetId="2" r:id="rId2"/>
    <sheet name="ウ　浄水場施設の概要" sheetId="3" r:id="rId3"/>
    <sheet name="エ　飲料水兼用耐震性貯水槽設置箇所" sheetId="4" r:id="rId4"/>
    <sheet name="オ　直結給水（直圧・増圧）方式の件数" sheetId="5" r:id="rId5"/>
  </sheets>
  <definedNames>
    <definedName name="_xlnm.Print_Area" localSheetId="0">'ア　管種・管径別管路延長'!$B$1:$L$37</definedName>
    <definedName name="_xlnm.Print_Area" localSheetId="1">'イ　取水施設（深井戸取水量）'!$A$1:$F$32</definedName>
    <definedName name="_xlnm.Print_Area" localSheetId="2">'ウ　浄水場施設の概要'!$A$1:$E$17</definedName>
    <definedName name="_xlnm.Print_Area" localSheetId="3">'エ　飲料水兼用耐震性貯水槽設置箇所'!$A$1:$F$9</definedName>
    <definedName name="_xlnm.Print_Area" localSheetId="4">'オ　直結給水（直圧・増圧）方式の件数'!$A$1:$O$7</definedName>
  </definedNames>
  <calcPr fullCalcOnLoad="1"/>
</workbook>
</file>

<file path=xl/sharedStrings.xml><?xml version="1.0" encoding="utf-8"?>
<sst xmlns="http://schemas.openxmlformats.org/spreadsheetml/2006/main" count="163" uniqueCount="148">
  <si>
    <t>計</t>
  </si>
  <si>
    <t>その他</t>
  </si>
  <si>
    <t>50以下</t>
  </si>
  <si>
    <t>口径
（㎜）</t>
  </si>
  <si>
    <t xml:space="preserve">  合       計</t>
  </si>
  <si>
    <t>　ア　管種・管径別管路延長</t>
  </si>
  <si>
    <t>小計</t>
  </si>
  <si>
    <t>耐   震
継手管</t>
  </si>
  <si>
    <t>（4）上水道施設及び付帯設備の状況</t>
  </si>
  <si>
    <t>　（単位：ｍ）</t>
  </si>
  <si>
    <t>非耐震
継手管</t>
  </si>
  <si>
    <t>ダクタイル鋳鉄管(FCD)</t>
  </si>
  <si>
    <t>鋳鉄管
(FC)</t>
  </si>
  <si>
    <t>ステンレス
鋼       管
(SSP)</t>
  </si>
  <si>
    <t>硬質塩化
ビニル管
(VP)</t>
  </si>
  <si>
    <t>導　水　管</t>
  </si>
  <si>
    <t>送水管</t>
  </si>
  <si>
    <t>配　　水　　管　</t>
  </si>
  <si>
    <t>　資料：水道部　工務課</t>
  </si>
  <si>
    <t>　(注)</t>
  </si>
  <si>
    <t>2 耐震継手管のダクタイル鋳鉄管は、NS形、SⅡ形、S形、KF形、GX形、S50形である。</t>
  </si>
  <si>
    <t>　　　</t>
  </si>
  <si>
    <t>管種</t>
  </si>
  <si>
    <t>非耐震継手管</t>
  </si>
  <si>
    <t>3 非耐震継手管のダクタイル鋳鉄管はA形、T形、K形である。</t>
  </si>
  <si>
    <t>4 その他の管種は鋼管等である。</t>
  </si>
  <si>
    <t>　イ　取水施設（深井戸取水量）</t>
  </si>
  <si>
    <t>水源番号</t>
  </si>
  <si>
    <t>位　　　　　　　　置</t>
  </si>
  <si>
    <t>深　　度(m)</t>
  </si>
  <si>
    <t>第  1 水源</t>
  </si>
  <si>
    <t>中町3－9</t>
  </si>
  <si>
    <t>第  2 水源</t>
  </si>
  <si>
    <t>吉祥寺北町3－5</t>
  </si>
  <si>
    <t>第  3 水源</t>
  </si>
  <si>
    <t>吉祥寺北町5－6</t>
  </si>
  <si>
    <t>第  4 水源</t>
  </si>
  <si>
    <t>第  5 水源</t>
  </si>
  <si>
    <t>吉祥寺北町5－11</t>
  </si>
  <si>
    <t>第  6 水源</t>
  </si>
  <si>
    <t>緑町2－3</t>
  </si>
  <si>
    <t>第  7 水源</t>
  </si>
  <si>
    <t>関前5－19</t>
  </si>
  <si>
    <t>第  8 水源</t>
  </si>
  <si>
    <t>境4－7</t>
  </si>
  <si>
    <t>第  9 水源</t>
  </si>
  <si>
    <t>桜堤1－7</t>
  </si>
  <si>
    <t>第 10 水源</t>
  </si>
  <si>
    <t>境5－6</t>
  </si>
  <si>
    <t>第 12 水源</t>
  </si>
  <si>
    <t>桜堤2－8</t>
  </si>
  <si>
    <t>第 13 水源</t>
  </si>
  <si>
    <t>八幡町3－5</t>
  </si>
  <si>
    <t>第 14 水源</t>
  </si>
  <si>
    <t>関前3－16</t>
  </si>
  <si>
    <t>第 15 水源</t>
  </si>
  <si>
    <t>西久保3－13</t>
  </si>
  <si>
    <t>第 16 水源</t>
  </si>
  <si>
    <t>中町1－27</t>
  </si>
  <si>
    <t>第 17 水源</t>
  </si>
  <si>
    <t>吉祥寺本町3－27</t>
  </si>
  <si>
    <t>第 18 水源</t>
  </si>
  <si>
    <t>吉祥寺本町4－17</t>
  </si>
  <si>
    <t>第 19 水源</t>
  </si>
  <si>
    <t>吉祥寺北町3－13</t>
  </si>
  <si>
    <t>第 20 水源</t>
  </si>
  <si>
    <t>関前2－10</t>
  </si>
  <si>
    <t>第 21 水源</t>
  </si>
  <si>
    <t>関前4－5</t>
  </si>
  <si>
    <t>第 22 水源</t>
  </si>
  <si>
    <t>境3－24</t>
  </si>
  <si>
    <t>第 23 水源</t>
  </si>
  <si>
    <t>境1－24</t>
  </si>
  <si>
    <t>第 24 水源</t>
  </si>
  <si>
    <t xml:space="preserve">桜堤3－22 </t>
  </si>
  <si>
    <t>第 26 水源</t>
  </si>
  <si>
    <t>吉祥寺北町4－11</t>
  </si>
  <si>
    <t>第 27 水源</t>
  </si>
  <si>
    <t>第 28 水源</t>
  </si>
  <si>
    <t>境3－22</t>
  </si>
  <si>
    <t>第 29 水源</t>
  </si>
  <si>
    <t>合　　計</t>
  </si>
  <si>
    <t>　資料：水道部　工務課</t>
  </si>
  <si>
    <t>　ウ　浄水場施設の概要</t>
  </si>
  <si>
    <t>区　　　　分</t>
  </si>
  <si>
    <t>第一浄水場</t>
  </si>
  <si>
    <t>第二浄水場</t>
  </si>
  <si>
    <t>所         在         地</t>
  </si>
  <si>
    <t>吉祥寺北町4－11－46</t>
  </si>
  <si>
    <t>桜堤1－6－6</t>
  </si>
  <si>
    <t>配水池の容量×池数</t>
  </si>
  <si>
    <t>除鉄・除マンガンろ過装置</t>
  </si>
  <si>
    <t>75kw（水中）　7.0㎥／分×4台</t>
  </si>
  <si>
    <t>75kw（陸上）　8.2㎥／分×4台</t>
  </si>
  <si>
    <t>600kw　60.8㎥／分（8台）</t>
  </si>
  <si>
    <t>次亜塩素酸ナトリウム注入装置（12％）1基</t>
  </si>
  <si>
    <t>最大出力350kw×1台（ガスタービン）</t>
  </si>
  <si>
    <t>最大出力300kw×1台（ガスタービン）</t>
  </si>
  <si>
    <t>地震計1台、緊急遮断弁2基</t>
  </si>
  <si>
    <t>　資料：水道部　工務課</t>
  </si>
  <si>
    <t>設置場所</t>
  </si>
  <si>
    <t>所　在　地</t>
  </si>
  <si>
    <t>設置年度</t>
  </si>
  <si>
    <t>南町防災広場</t>
  </si>
  <si>
    <t xml:space="preserve">  吉祥寺南町5－6</t>
  </si>
  <si>
    <t>H11</t>
  </si>
  <si>
    <t>吉祥寺西公園</t>
  </si>
  <si>
    <t xml:space="preserve">  吉祥寺本町3－7</t>
  </si>
  <si>
    <t>H13</t>
  </si>
  <si>
    <t>境南町防災広場</t>
  </si>
  <si>
    <t xml:space="preserve">  境南町3－20</t>
  </si>
  <si>
    <t>H15</t>
  </si>
  <si>
    <t xml:space="preserve">  吉祥寺南町3－13</t>
  </si>
  <si>
    <t>H21</t>
  </si>
  <si>
    <t>都立武蔵野中央公園</t>
  </si>
  <si>
    <t>　緑町2-6</t>
  </si>
  <si>
    <t>H27</t>
  </si>
  <si>
    <t>　エ　飲料水兼用耐震性貯水槽設置箇所　　　　</t>
  </si>
  <si>
    <t>　オ　直結給水（直圧・増圧）方式の件数</t>
  </si>
  <si>
    <t>給水方式</t>
  </si>
  <si>
    <t>※～24</t>
  </si>
  <si>
    <t>総　数</t>
  </si>
  <si>
    <t>３階直結給水</t>
  </si>
  <si>
    <t>増圧直結給水</t>
  </si>
  <si>
    <t>　(注) ※3階直結給水は平成10年度、増圧直結給水は平成14年度からの累計値。</t>
  </si>
  <si>
    <r>
      <t>容量（m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）</t>
    </r>
  </si>
  <si>
    <t>滅菌装置</t>
  </si>
  <si>
    <t>自家発電装置</t>
  </si>
  <si>
    <t>震災対策装置</t>
  </si>
  <si>
    <t>吉祥寺南町
コミュニティセンター</t>
  </si>
  <si>
    <t>配水モーターポンプ能力</t>
  </si>
  <si>
    <t>75kw（陸上）　7.0㎥／分×4台</t>
  </si>
  <si>
    <r>
      <t>1,440m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（矩形）×2池</t>
    </r>
  </si>
  <si>
    <r>
      <t>1,650m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（矩形）×2池</t>
    </r>
  </si>
  <si>
    <r>
      <t>4,465m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（矩形）×1池</t>
    </r>
  </si>
  <si>
    <r>
      <t>1,550m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（矩形）×1池</t>
    </r>
  </si>
  <si>
    <r>
      <t>4,000m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（円形）×1池</t>
    </r>
  </si>
  <si>
    <r>
      <t>3,000m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（円形）×1池</t>
    </r>
  </si>
  <si>
    <r>
      <t>11,345m</t>
    </r>
    <r>
      <rPr>
        <b/>
        <vertAlign val="superscript"/>
        <sz val="9"/>
        <color indexed="8"/>
        <rFont val="ＭＳ Ｐ明朝"/>
        <family val="1"/>
      </rPr>
      <t>3</t>
    </r>
  </si>
  <si>
    <r>
      <t>7,850m</t>
    </r>
    <r>
      <rPr>
        <b/>
        <vertAlign val="superscript"/>
        <sz val="9"/>
        <color indexed="8"/>
        <rFont val="ＭＳ Ｐ明朝"/>
        <family val="1"/>
      </rPr>
      <t>3</t>
    </r>
  </si>
  <si>
    <r>
      <t>19,300m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/日　（4基）</t>
    </r>
  </si>
  <si>
    <r>
      <t>13,400m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/日　（4基）</t>
    </r>
  </si>
  <si>
    <t>（5.4.1）</t>
  </si>
  <si>
    <r>
      <t>4年度取水量（ｍ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）</t>
    </r>
  </si>
  <si>
    <r>
      <t>吉祥寺北町4－11</t>
    </r>
    <r>
      <rPr>
        <strike/>
        <sz val="9"/>
        <color indexed="10"/>
        <rFont val="ＭＳ Ｐ明朝"/>
        <family val="1"/>
      </rPr>
      <t xml:space="preserve">  </t>
    </r>
  </si>
  <si>
    <r>
      <t>桜堤1－6</t>
    </r>
    <r>
      <rPr>
        <strike/>
        <sz val="9"/>
        <color indexed="8"/>
        <rFont val="ＭＳ Ｐ明朝"/>
        <family val="1"/>
      </rPr>
      <t xml:space="preserve"> </t>
    </r>
    <r>
      <rPr>
        <strike/>
        <sz val="9"/>
        <color indexed="10"/>
        <rFont val="ＭＳ Ｐ明朝"/>
        <family val="1"/>
      </rPr>
      <t xml:space="preserve"> </t>
    </r>
  </si>
  <si>
    <r>
      <t xml:space="preserve">1 </t>
    </r>
    <r>
      <rPr>
        <sz val="9"/>
        <rFont val="ＭＳ Ｐ明朝"/>
        <family val="1"/>
      </rPr>
      <t>令和５年４月１日現在の管路耐震化率は48.7％である。</t>
    </r>
  </si>
  <si>
    <t>（年度）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</si>
</sst>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  <numFmt numFmtId="199" formatCode="#,##0.0_);[Red]\(#,##0.0\)"/>
    <numFmt numFmtId="200" formatCode="#,##0.00_);[Red]\(#,##0.00\)"/>
    <numFmt numFmtId="201" formatCode="#,##0.00000000000000_ "/>
    <numFmt numFmtId="202" formatCode="[&lt;=999]000;[&lt;=9999]000\-00;000\-0000"/>
    <numFmt numFmtId="203" formatCode="_ * #,##0.0_ ;_ * \-#,##0.0_ ;_ * &quot;-&quot;?_ ;_ @_ "/>
    <numFmt numFmtId="204" formatCode="_ * #,##0.0_ ;_ * \-#,##0.0_ ;_ * &quot;-&quot;_ ;_ @_ "/>
    <numFmt numFmtId="205" formatCode="0.00_ ;[Red]\-0.00\ "/>
    <numFmt numFmtId="206" formatCode="0.00_ "/>
    <numFmt numFmtId="207" formatCode="0.00_);[Red]\(0.00\)"/>
    <numFmt numFmtId="208" formatCode="0_ ;[Red]\-0\ "/>
    <numFmt numFmtId="209" formatCode="0.0_ ;[Red]\-0.0\ "/>
    <numFmt numFmtId="210" formatCode="0;_가"/>
    <numFmt numFmtId="211" formatCode="#,##0.00_ ;[Red]\-#,##0.00\ "/>
    <numFmt numFmtId="212" formatCode="#,##0_ ;[Red]\-#,##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11]ggge&quot;年&quot;m&quot;月&quot;d&quot;日&quot;;@"/>
    <numFmt numFmtId="218" formatCode="0.000_ "/>
    <numFmt numFmtId="219" formatCode="[&lt;=999]000;[&lt;=99999]000\-00;000\-0000"/>
    <numFmt numFmtId="220" formatCode="#,##0.00000_ ;[Red]\-#,##0.00000\ "/>
    <numFmt numFmtId="221" formatCode="0.0000_);[Red]\(0.0000\)"/>
    <numFmt numFmtId="222" formatCode="0.0000_ "/>
    <numFmt numFmtId="223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vertAlign val="superscript"/>
      <sz val="9"/>
      <color indexed="8"/>
      <name val="ＭＳ Ｐ明朝"/>
      <family val="1"/>
    </font>
    <font>
      <b/>
      <vertAlign val="superscript"/>
      <sz val="9"/>
      <color indexed="8"/>
      <name val="ＭＳ Ｐ明朝"/>
      <family val="1"/>
    </font>
    <font>
      <sz val="9"/>
      <name val="ＭＳ Ｐ明朝"/>
      <family val="1"/>
    </font>
    <font>
      <strike/>
      <sz val="9"/>
      <color indexed="8"/>
      <name val="ＭＳ Ｐ明朝"/>
      <family val="1"/>
    </font>
    <font>
      <strike/>
      <sz val="9"/>
      <color indexed="10"/>
      <name val="ＭＳ Ｐ明朝"/>
      <family val="1"/>
    </font>
    <font>
      <sz val="10.5"/>
      <color indexed="8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sz val="11"/>
      <color theme="1"/>
      <name val="ＭＳ Ｐゴシック"/>
      <family val="3"/>
    </font>
    <font>
      <b/>
      <sz val="9"/>
      <color theme="1"/>
      <name val="ＭＳ Ｐ明朝"/>
      <family val="1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8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3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33" fillId="0" borderId="0" xfId="0" applyNumberFormat="1" applyFont="1" applyFill="1" applyBorder="1" applyAlignment="1">
      <alignment horizontal="right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distributed" vertical="center"/>
    </xf>
    <xf numFmtId="0" fontId="33" fillId="0" borderId="11" xfId="0" applyNumberFormat="1" applyFont="1" applyFill="1" applyBorder="1" applyAlignment="1">
      <alignment horizontal="distributed" vertical="center" indent="1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distributed" vertical="center" indent="1" shrinkToFit="1"/>
    </xf>
    <xf numFmtId="0" fontId="33" fillId="0" borderId="12" xfId="0" applyNumberFormat="1" applyFont="1" applyFill="1" applyBorder="1" applyAlignment="1">
      <alignment horizontal="distributed" vertical="center" indent="1" shrinkToFi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6" fillId="0" borderId="14" xfId="0" applyNumberFormat="1" applyFont="1" applyFill="1" applyBorder="1" applyAlignment="1">
      <alignment horizontal="center" vertical="center"/>
    </xf>
    <xf numFmtId="188" fontId="33" fillId="0" borderId="16" xfId="51" applyNumberFormat="1" applyFont="1" applyFill="1" applyBorder="1" applyAlignment="1">
      <alignment horizontal="distributed" vertical="center" indent="1"/>
    </xf>
    <xf numFmtId="176" fontId="33" fillId="0" borderId="17" xfId="0" applyNumberFormat="1" applyFont="1" applyFill="1" applyBorder="1" applyAlignment="1">
      <alignment horizontal="center" vertical="center"/>
    </xf>
    <xf numFmtId="188" fontId="33" fillId="0" borderId="12" xfId="51" applyNumberFormat="1" applyFont="1" applyFill="1" applyBorder="1" applyAlignment="1">
      <alignment horizontal="distributed" vertical="center" indent="1"/>
    </xf>
    <xf numFmtId="176" fontId="33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15" xfId="0" applyNumberFormat="1" applyFont="1" applyFill="1" applyBorder="1" applyAlignment="1">
      <alignment horizontal="distributed" vertical="center" wrapText="1" indent="1" shrinkToFit="1"/>
    </xf>
    <xf numFmtId="0" fontId="33" fillId="0" borderId="14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 horizontal="left"/>
    </xf>
    <xf numFmtId="0" fontId="33" fillId="0" borderId="16" xfId="0" applyNumberFormat="1" applyFont="1" applyFill="1" applyBorder="1" applyAlignment="1">
      <alignment horizontal="distributed" vertical="center" indent="1"/>
    </xf>
    <xf numFmtId="0" fontId="33" fillId="0" borderId="15" xfId="0" applyNumberFormat="1" applyFont="1" applyFill="1" applyBorder="1" applyAlignment="1">
      <alignment horizontal="distributed" vertical="center" indent="1"/>
    </xf>
    <xf numFmtId="0" fontId="33" fillId="0" borderId="0" xfId="0" applyFont="1" applyFill="1" applyBorder="1" applyAlignment="1">
      <alignment/>
    </xf>
    <xf numFmtId="0" fontId="33" fillId="0" borderId="18" xfId="0" applyNumberFormat="1" applyFont="1" applyFill="1" applyBorder="1" applyAlignment="1">
      <alignment horizontal="right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right"/>
    </xf>
    <xf numFmtId="199" fontId="33" fillId="0" borderId="0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 horizontal="distributed" vertical="center"/>
    </xf>
    <xf numFmtId="203" fontId="33" fillId="0" borderId="0" xfId="0" applyNumberFormat="1" applyFont="1" applyFill="1" applyBorder="1" applyAlignment="1">
      <alignment/>
    </xf>
    <xf numFmtId="0" fontId="33" fillId="0" borderId="15" xfId="0" applyNumberFormat="1" applyFont="1" applyFill="1" applyBorder="1" applyAlignment="1">
      <alignment horizontal="distributed" vertical="center"/>
    </xf>
    <xf numFmtId="49" fontId="33" fillId="0" borderId="0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horizontal="distributed" vertical="center"/>
    </xf>
    <xf numFmtId="0" fontId="33" fillId="0" borderId="16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distributed" vertical="center" wrapText="1"/>
    </xf>
    <xf numFmtId="0" fontId="33" fillId="0" borderId="20" xfId="0" applyNumberFormat="1" applyFont="1" applyFill="1" applyBorder="1" applyAlignment="1">
      <alignment horizontal="distributed" vertical="center" wrapText="1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4" xfId="51" applyNumberFormat="1" applyFont="1" applyFill="1" applyBorder="1" applyAlignment="1">
      <alignment horizontal="center" vertical="center" shrinkToFit="1"/>
    </xf>
    <xf numFmtId="193" fontId="34" fillId="0" borderId="0" xfId="0" applyNumberFormat="1" applyFont="1" applyFill="1" applyBorder="1" applyAlignment="1">
      <alignment/>
    </xf>
    <xf numFmtId="0" fontId="33" fillId="0" borderId="12" xfId="0" applyNumberFormat="1" applyFont="1" applyFill="1" applyBorder="1" applyAlignment="1">
      <alignment horizontal="distributed" vertical="center" indent="1"/>
    </xf>
    <xf numFmtId="0" fontId="36" fillId="0" borderId="11" xfId="0" applyNumberFormat="1" applyFont="1" applyFill="1" applyBorder="1" applyAlignment="1">
      <alignment horizontal="left" vertical="center" indent="2"/>
    </xf>
    <xf numFmtId="0" fontId="36" fillId="0" borderId="10" xfId="0" applyNumberFormat="1" applyFont="1" applyFill="1" applyBorder="1" applyAlignment="1">
      <alignment horizontal="left" vertical="center" indent="2"/>
    </xf>
    <xf numFmtId="193" fontId="36" fillId="0" borderId="10" xfId="0" applyNumberFormat="1" applyFont="1" applyFill="1" applyBorder="1" applyAlignment="1">
      <alignment horizontal="center" vertical="center"/>
    </xf>
    <xf numFmtId="193" fontId="36" fillId="0" borderId="10" xfId="0" applyNumberFormat="1" applyFont="1" applyFill="1" applyBorder="1" applyAlignment="1">
      <alignment horizontal="right" vertical="center" indent="1"/>
    </xf>
    <xf numFmtId="38" fontId="35" fillId="0" borderId="0" xfId="0" applyNumberFormat="1" applyFont="1" applyFill="1" applyAlignment="1">
      <alignment/>
    </xf>
    <xf numFmtId="41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1" fontId="33" fillId="0" borderId="0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 quotePrefix="1">
      <alignment horizontal="right" vertical="center"/>
    </xf>
    <xf numFmtId="41" fontId="33" fillId="0" borderId="21" xfId="0" applyNumberFormat="1" applyFont="1" applyFill="1" applyBorder="1" applyAlignment="1">
      <alignment horizontal="right" vertical="center"/>
    </xf>
    <xf numFmtId="41" fontId="33" fillId="0" borderId="18" xfId="0" applyNumberFormat="1" applyFont="1" applyFill="1" applyBorder="1" applyAlignment="1">
      <alignment horizontal="right" vertical="center"/>
    </xf>
    <xf numFmtId="41" fontId="33" fillId="0" borderId="17" xfId="0" applyNumberFormat="1" applyFont="1" applyFill="1" applyBorder="1" applyAlignment="1">
      <alignment horizontal="right" vertical="center"/>
    </xf>
    <xf numFmtId="41" fontId="36" fillId="0" borderId="10" xfId="0" applyNumberFormat="1" applyFont="1" applyFill="1" applyBorder="1" applyAlignment="1">
      <alignment horizontal="right" vertical="center"/>
    </xf>
    <xf numFmtId="0" fontId="33" fillId="0" borderId="17" xfId="0" applyNumberFormat="1" applyFont="1" applyFill="1" applyBorder="1" applyAlignment="1">
      <alignment horizontal="left" vertical="center" indent="1"/>
    </xf>
    <xf numFmtId="193" fontId="33" fillId="0" borderId="0" xfId="0" applyNumberFormat="1" applyFont="1" applyFill="1" applyBorder="1" applyAlignment="1">
      <alignment horizontal="center" vertical="center"/>
    </xf>
    <xf numFmtId="193" fontId="33" fillId="0" borderId="0" xfId="51" applyNumberFormat="1" applyFont="1" applyFill="1" applyBorder="1" applyAlignment="1">
      <alignment horizontal="right" vertical="center" indent="1"/>
    </xf>
    <xf numFmtId="0" fontId="33" fillId="0" borderId="0" xfId="0" applyNumberFormat="1" applyFont="1" applyFill="1" applyBorder="1" applyAlignment="1">
      <alignment horizontal="left" vertical="center" indent="1"/>
    </xf>
    <xf numFmtId="0" fontId="33" fillId="0" borderId="18" xfId="0" applyNumberFormat="1" applyFont="1" applyFill="1" applyBorder="1" applyAlignment="1">
      <alignment horizontal="left" vertical="center" indent="1"/>
    </xf>
    <xf numFmtId="193" fontId="33" fillId="0" borderId="18" xfId="0" applyNumberFormat="1" applyFont="1" applyFill="1" applyBorder="1" applyAlignment="1">
      <alignment horizontal="center" vertical="center"/>
    </xf>
    <xf numFmtId="193" fontId="33" fillId="0" borderId="18" xfId="51" applyNumberFormat="1" applyFont="1" applyFill="1" applyBorder="1" applyAlignment="1">
      <alignment horizontal="right" vertical="center" indent="1"/>
    </xf>
    <xf numFmtId="0" fontId="33" fillId="0" borderId="22" xfId="0" applyNumberFormat="1" applyFont="1" applyFill="1" applyBorder="1" applyAlignment="1">
      <alignment horizontal="left" vertical="center" indent="1"/>
    </xf>
    <xf numFmtId="0" fontId="33" fillId="0" borderId="19" xfId="0" applyNumberFormat="1" applyFont="1" applyFill="1" applyBorder="1" applyAlignment="1">
      <alignment horizontal="left" vertical="center" indent="1"/>
    </xf>
    <xf numFmtId="0" fontId="36" fillId="0" borderId="19" xfId="0" applyNumberFormat="1" applyFont="1" applyFill="1" applyBorder="1" applyAlignment="1">
      <alignment horizontal="left" vertical="center" indent="1"/>
    </xf>
    <xf numFmtId="0" fontId="36" fillId="0" borderId="0" xfId="0" applyNumberFormat="1" applyFont="1" applyFill="1" applyBorder="1" applyAlignment="1">
      <alignment horizontal="left" vertical="center" indent="1"/>
    </xf>
    <xf numFmtId="0" fontId="39" fillId="0" borderId="19" xfId="0" applyNumberFormat="1" applyFont="1" applyFill="1" applyBorder="1" applyAlignment="1">
      <alignment horizontal="left" vertical="center" indent="1"/>
    </xf>
    <xf numFmtId="0" fontId="39" fillId="0" borderId="0" xfId="0" applyNumberFormat="1" applyFont="1" applyFill="1" applyBorder="1" applyAlignment="1">
      <alignment horizontal="left" vertical="center" indent="1"/>
    </xf>
    <xf numFmtId="0" fontId="33" fillId="0" borderId="20" xfId="0" applyNumberFormat="1" applyFont="1" applyFill="1" applyBorder="1" applyAlignment="1">
      <alignment horizontal="left" vertical="center" indent="1"/>
    </xf>
    <xf numFmtId="0" fontId="33" fillId="0" borderId="0" xfId="0" applyNumberFormat="1" applyFont="1" applyFill="1" applyBorder="1" applyAlignment="1">
      <alignment horizontal="left" vertical="center" indent="2"/>
    </xf>
    <xf numFmtId="0" fontId="33" fillId="0" borderId="0" xfId="0" applyNumberFormat="1" applyFont="1" applyFill="1" applyBorder="1" applyAlignment="1">
      <alignment horizontal="right" vertical="center" indent="2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right" shrinkToFit="1"/>
    </xf>
    <xf numFmtId="176" fontId="36" fillId="0" borderId="17" xfId="0" applyNumberFormat="1" applyFont="1" applyFill="1" applyBorder="1" applyAlignment="1">
      <alignment horizontal="center" vertical="center"/>
    </xf>
    <xf numFmtId="176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left"/>
    </xf>
    <xf numFmtId="0" fontId="33" fillId="0" borderId="16" xfId="0" applyNumberFormat="1" applyFont="1" applyFill="1" applyBorder="1" applyAlignment="1">
      <alignment horizontal="distributed" vertical="distributed" textRotation="255"/>
    </xf>
    <xf numFmtId="0" fontId="33" fillId="0" borderId="15" xfId="0" applyNumberFormat="1" applyFont="1" applyFill="1" applyBorder="1" applyAlignment="1">
      <alignment horizontal="distributed" vertical="distributed" textRotation="255"/>
    </xf>
    <xf numFmtId="0" fontId="33" fillId="0" borderId="16" xfId="0" applyNumberFormat="1" applyFont="1" applyFill="1" applyBorder="1" applyAlignment="1">
      <alignment horizontal="center" vertical="distributed" textRotation="255"/>
    </xf>
    <xf numFmtId="0" fontId="33" fillId="0" borderId="15" xfId="0" applyNumberFormat="1" applyFont="1" applyFill="1" applyBorder="1" applyAlignment="1">
      <alignment horizontal="center" vertical="distributed" textRotation="255"/>
    </xf>
    <xf numFmtId="0" fontId="33" fillId="0" borderId="12" xfId="0" applyNumberFormat="1" applyFont="1" applyFill="1" applyBorder="1" applyAlignment="1">
      <alignment horizontal="center" vertical="distributed" textRotation="255"/>
    </xf>
    <xf numFmtId="0" fontId="36" fillId="0" borderId="10" xfId="0" applyNumberFormat="1" applyFont="1" applyFill="1" applyBorder="1" applyAlignment="1">
      <alignment horizontal="left" vertical="center"/>
    </xf>
    <xf numFmtId="0" fontId="36" fillId="0" borderId="11" xfId="0" applyNumberFormat="1" applyFont="1" applyFill="1" applyBorder="1" applyAlignment="1">
      <alignment horizontal="left" vertical="center"/>
    </xf>
    <xf numFmtId="0" fontId="33" fillId="0" borderId="14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left"/>
    </xf>
    <xf numFmtId="0" fontId="36" fillId="0" borderId="18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/>
    </xf>
    <xf numFmtId="0" fontId="33" fillId="0" borderId="16" xfId="0" applyNumberFormat="1" applyFont="1" applyFill="1" applyBorder="1" applyAlignment="1">
      <alignment horizontal="distributed" vertical="center" indent="1"/>
    </xf>
    <xf numFmtId="0" fontId="33" fillId="0" borderId="15" xfId="0" applyNumberFormat="1" applyFont="1" applyFill="1" applyBorder="1" applyAlignment="1">
      <alignment horizontal="distributed" vertical="center" indent="1"/>
    </xf>
    <xf numFmtId="0" fontId="33" fillId="0" borderId="1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view="pageBreakPreview" zoomScaleNormal="85" zoomScaleSheetLayoutView="100" workbookViewId="0" topLeftCell="A1">
      <selection activeCell="F6" sqref="F6"/>
    </sheetView>
  </sheetViews>
  <sheetFormatPr defaultColWidth="9.00390625" defaultRowHeight="13.5"/>
  <cols>
    <col min="1" max="1" width="0.6171875" style="4" customWidth="1"/>
    <col min="2" max="2" width="4.25390625" style="4" customWidth="1"/>
    <col min="3" max="3" width="6.50390625" style="4" customWidth="1"/>
    <col min="4" max="6" width="9.375" style="4" customWidth="1"/>
    <col min="7" max="7" width="8.625" style="4" customWidth="1"/>
    <col min="8" max="8" width="8.125" style="4" customWidth="1"/>
    <col min="9" max="9" width="8.625" style="4" customWidth="1"/>
    <col min="10" max="10" width="8.125" style="4" customWidth="1"/>
    <col min="11" max="11" width="9.375" style="4" customWidth="1"/>
    <col min="12" max="12" width="1.12109375" style="4" customWidth="1"/>
    <col min="13" max="13" width="9.625" style="4" bestFit="1" customWidth="1"/>
    <col min="14" max="16384" width="9.00390625" style="4" customWidth="1"/>
  </cols>
  <sheetData>
    <row r="1" spans="1:11" s="2" customFormat="1" ht="15.75" customHeight="1">
      <c r="A1" s="1"/>
      <c r="B1" s="85" t="s">
        <v>8</v>
      </c>
      <c r="C1" s="85"/>
      <c r="D1" s="85"/>
      <c r="E1" s="85"/>
      <c r="F1" s="85"/>
      <c r="G1" s="85"/>
      <c r="H1" s="85"/>
      <c r="I1" s="85"/>
      <c r="J1" s="85"/>
      <c r="K1" s="85"/>
    </row>
    <row r="2" spans="1:21" s="2" customFormat="1" ht="15.75" customHeight="1">
      <c r="A2" s="1"/>
      <c r="B2" s="85" t="s">
        <v>5</v>
      </c>
      <c r="C2" s="85"/>
      <c r="D2" s="85"/>
      <c r="E2" s="85"/>
      <c r="F2" s="85"/>
      <c r="G2" s="85"/>
      <c r="H2" s="85"/>
      <c r="I2" s="85"/>
      <c r="J2" s="85"/>
      <c r="K2" s="85"/>
      <c r="L2" s="1"/>
      <c r="M2" s="1"/>
      <c r="N2" s="1"/>
      <c r="O2" s="1"/>
      <c r="P2" s="1"/>
      <c r="Q2" s="29"/>
      <c r="R2" s="29"/>
      <c r="S2" s="29"/>
      <c r="T2" s="29"/>
      <c r="U2" s="29"/>
    </row>
    <row r="3" spans="1:21" s="2" customFormat="1" ht="15.75" customHeight="1">
      <c r="A3" s="1"/>
      <c r="B3" s="3" t="s">
        <v>9</v>
      </c>
      <c r="C3" s="26"/>
      <c r="D3" s="26"/>
      <c r="E3" s="26"/>
      <c r="F3" s="26"/>
      <c r="G3" s="26"/>
      <c r="H3" s="26"/>
      <c r="I3" s="26"/>
      <c r="J3" s="26"/>
      <c r="K3" s="30" t="s">
        <v>142</v>
      </c>
      <c r="L3" s="1"/>
      <c r="M3" s="1"/>
      <c r="N3" s="1"/>
      <c r="O3" s="1"/>
      <c r="P3" s="1"/>
      <c r="Q3" s="29"/>
      <c r="R3" s="29"/>
      <c r="S3" s="29"/>
      <c r="T3" s="29"/>
      <c r="U3" s="29"/>
    </row>
    <row r="4" spans="1:11" s="2" customFormat="1" ht="24" customHeight="1">
      <c r="A4" s="1"/>
      <c r="B4" s="98" t="s">
        <v>22</v>
      </c>
      <c r="C4" s="100" t="s">
        <v>3</v>
      </c>
      <c r="D4" s="31" t="s">
        <v>7</v>
      </c>
      <c r="E4" s="31" t="s">
        <v>10</v>
      </c>
      <c r="F4" s="100" t="s">
        <v>6</v>
      </c>
      <c r="G4" s="93" t="s">
        <v>23</v>
      </c>
      <c r="H4" s="102"/>
      <c r="I4" s="102"/>
      <c r="J4" s="94"/>
      <c r="K4" s="97" t="s">
        <v>0</v>
      </c>
    </row>
    <row r="5" spans="1:13" s="2" customFormat="1" ht="36.75" customHeight="1">
      <c r="A5" s="1"/>
      <c r="B5" s="99"/>
      <c r="C5" s="101"/>
      <c r="D5" s="93" t="s">
        <v>11</v>
      </c>
      <c r="E5" s="94"/>
      <c r="F5" s="101"/>
      <c r="G5" s="31" t="s">
        <v>12</v>
      </c>
      <c r="H5" s="31" t="s">
        <v>13</v>
      </c>
      <c r="I5" s="31" t="s">
        <v>14</v>
      </c>
      <c r="J5" s="32" t="s">
        <v>1</v>
      </c>
      <c r="K5" s="97"/>
      <c r="M5" s="33"/>
    </row>
    <row r="6" spans="1:13" s="2" customFormat="1" ht="18" customHeight="1">
      <c r="A6" s="34"/>
      <c r="B6" s="86" t="s">
        <v>15</v>
      </c>
      <c r="C6" s="35">
        <v>75</v>
      </c>
      <c r="D6" s="58">
        <v>18.3</v>
      </c>
      <c r="E6" s="58">
        <v>3.3</v>
      </c>
      <c r="F6" s="58">
        <v>21.6</v>
      </c>
      <c r="G6" s="58">
        <v>0</v>
      </c>
      <c r="H6" s="58">
        <v>0</v>
      </c>
      <c r="I6" s="58">
        <v>0</v>
      </c>
      <c r="J6" s="58">
        <v>0</v>
      </c>
      <c r="K6" s="58">
        <v>21.6</v>
      </c>
      <c r="M6" s="36"/>
    </row>
    <row r="7" spans="1:13" s="2" customFormat="1" ht="18" customHeight="1">
      <c r="A7" s="34"/>
      <c r="B7" s="87"/>
      <c r="C7" s="37">
        <v>100</v>
      </c>
      <c r="D7" s="58">
        <v>174.6</v>
      </c>
      <c r="E7" s="58">
        <v>79.2</v>
      </c>
      <c r="F7" s="58">
        <v>253.8</v>
      </c>
      <c r="G7" s="59">
        <v>47.5</v>
      </c>
      <c r="H7" s="58">
        <v>7.5</v>
      </c>
      <c r="I7" s="58">
        <v>0</v>
      </c>
      <c r="J7" s="58">
        <v>0</v>
      </c>
      <c r="K7" s="58">
        <v>308.8</v>
      </c>
      <c r="M7" s="36"/>
    </row>
    <row r="8" spans="1:13" s="2" customFormat="1" ht="18" customHeight="1">
      <c r="A8" s="34"/>
      <c r="B8" s="87"/>
      <c r="C8" s="37">
        <v>125</v>
      </c>
      <c r="D8" s="58">
        <v>0</v>
      </c>
      <c r="E8" s="58">
        <v>0</v>
      </c>
      <c r="F8" s="58">
        <v>0</v>
      </c>
      <c r="G8" s="59">
        <v>19.9</v>
      </c>
      <c r="H8" s="58">
        <v>0.7</v>
      </c>
      <c r="I8" s="58">
        <v>0</v>
      </c>
      <c r="J8" s="58">
        <v>1.1</v>
      </c>
      <c r="K8" s="58">
        <v>21.7</v>
      </c>
      <c r="L8" s="38"/>
      <c r="M8" s="36"/>
    </row>
    <row r="9" spans="1:13" s="2" customFormat="1" ht="18" customHeight="1">
      <c r="A9" s="34"/>
      <c r="B9" s="87"/>
      <c r="C9" s="37">
        <v>150</v>
      </c>
      <c r="D9" s="58">
        <v>975.4</v>
      </c>
      <c r="E9" s="58">
        <v>499.2</v>
      </c>
      <c r="F9" s="58">
        <v>1474.6</v>
      </c>
      <c r="G9" s="59">
        <v>2.5</v>
      </c>
      <c r="H9" s="58">
        <v>0</v>
      </c>
      <c r="I9" s="58">
        <v>0</v>
      </c>
      <c r="J9" s="58">
        <v>10.7</v>
      </c>
      <c r="K9" s="58">
        <v>1487.8</v>
      </c>
      <c r="M9" s="36"/>
    </row>
    <row r="10" spans="1:13" s="2" customFormat="1" ht="18" customHeight="1">
      <c r="A10" s="34"/>
      <c r="B10" s="87"/>
      <c r="C10" s="37">
        <v>200</v>
      </c>
      <c r="D10" s="58">
        <v>3665.6</v>
      </c>
      <c r="E10" s="58">
        <v>3244.2</v>
      </c>
      <c r="F10" s="58">
        <v>6909.799999999999</v>
      </c>
      <c r="G10" s="59">
        <v>171.2</v>
      </c>
      <c r="H10" s="58">
        <v>1.2</v>
      </c>
      <c r="I10" s="58">
        <v>0</v>
      </c>
      <c r="J10" s="58">
        <v>5.5</v>
      </c>
      <c r="K10" s="58">
        <v>7087.699999999999</v>
      </c>
      <c r="M10" s="36"/>
    </row>
    <row r="11" spans="1:13" s="2" customFormat="1" ht="18" customHeight="1">
      <c r="A11" s="34"/>
      <c r="B11" s="87"/>
      <c r="C11" s="37">
        <v>250</v>
      </c>
      <c r="D11" s="58">
        <v>3988.3</v>
      </c>
      <c r="E11" s="58">
        <v>1661.4</v>
      </c>
      <c r="F11" s="58">
        <v>5649.700000000001</v>
      </c>
      <c r="G11" s="59">
        <v>28.1</v>
      </c>
      <c r="H11" s="58">
        <v>0</v>
      </c>
      <c r="I11" s="58">
        <v>0</v>
      </c>
      <c r="J11" s="58">
        <v>0</v>
      </c>
      <c r="K11" s="58">
        <v>5677.800000000001</v>
      </c>
      <c r="M11" s="36"/>
    </row>
    <row r="12" spans="1:13" s="2" customFormat="1" ht="18" customHeight="1">
      <c r="A12" s="34"/>
      <c r="B12" s="87"/>
      <c r="C12" s="37">
        <v>300</v>
      </c>
      <c r="D12" s="58">
        <v>180.6</v>
      </c>
      <c r="E12" s="58">
        <v>6</v>
      </c>
      <c r="F12" s="58">
        <v>186.6</v>
      </c>
      <c r="G12" s="59">
        <v>10.2</v>
      </c>
      <c r="H12" s="58">
        <v>0</v>
      </c>
      <c r="I12" s="58">
        <v>0</v>
      </c>
      <c r="J12" s="58">
        <v>0</v>
      </c>
      <c r="K12" s="58">
        <v>196.79999999999998</v>
      </c>
      <c r="M12" s="36"/>
    </row>
    <row r="13" spans="1:13" s="2" customFormat="1" ht="18" customHeight="1">
      <c r="A13" s="34"/>
      <c r="B13" s="87"/>
      <c r="C13" s="37">
        <v>350</v>
      </c>
      <c r="D13" s="58">
        <v>1592.5</v>
      </c>
      <c r="E13" s="58">
        <v>56</v>
      </c>
      <c r="F13" s="58">
        <v>1648.5</v>
      </c>
      <c r="G13" s="59">
        <v>95.3</v>
      </c>
      <c r="H13" s="58">
        <v>0</v>
      </c>
      <c r="I13" s="58">
        <v>0</v>
      </c>
      <c r="J13" s="58">
        <v>0</v>
      </c>
      <c r="K13" s="58">
        <v>1743.8</v>
      </c>
      <c r="M13" s="36"/>
    </row>
    <row r="14" spans="1:13" s="2" customFormat="1" ht="18" customHeight="1">
      <c r="A14" s="34"/>
      <c r="B14" s="87"/>
      <c r="C14" s="37" t="s">
        <v>0</v>
      </c>
      <c r="D14" s="60">
        <v>10595.300000000001</v>
      </c>
      <c r="E14" s="61">
        <v>5549.299999999999</v>
      </c>
      <c r="F14" s="61">
        <v>16144.6</v>
      </c>
      <c r="G14" s="61">
        <v>374.7</v>
      </c>
      <c r="H14" s="61">
        <v>9.399999999999999</v>
      </c>
      <c r="I14" s="61">
        <v>0</v>
      </c>
      <c r="J14" s="61">
        <v>17.299999999999997</v>
      </c>
      <c r="K14" s="58">
        <v>16546</v>
      </c>
      <c r="M14" s="36"/>
    </row>
    <row r="15" spans="1:13" s="2" customFormat="1" ht="18" customHeight="1">
      <c r="A15" s="34"/>
      <c r="B15" s="86" t="s">
        <v>16</v>
      </c>
      <c r="C15" s="35">
        <v>400</v>
      </c>
      <c r="D15" s="58">
        <v>0</v>
      </c>
      <c r="E15" s="62">
        <v>103.3</v>
      </c>
      <c r="F15" s="58">
        <v>103.3</v>
      </c>
      <c r="G15" s="59">
        <v>15.1</v>
      </c>
      <c r="H15" s="58">
        <v>0</v>
      </c>
      <c r="I15" s="58">
        <v>0</v>
      </c>
      <c r="J15" s="58">
        <v>0</v>
      </c>
      <c r="K15" s="62">
        <v>118.39999999999999</v>
      </c>
      <c r="M15" s="36"/>
    </row>
    <row r="16" spans="1:13" s="2" customFormat="1" ht="18" customHeight="1">
      <c r="A16" s="34"/>
      <c r="B16" s="87"/>
      <c r="C16" s="37">
        <v>600</v>
      </c>
      <c r="D16" s="58">
        <v>0</v>
      </c>
      <c r="E16" s="58">
        <v>1698.7</v>
      </c>
      <c r="F16" s="58">
        <v>1698.7</v>
      </c>
      <c r="G16" s="59">
        <v>13.2</v>
      </c>
      <c r="H16" s="58">
        <v>0</v>
      </c>
      <c r="I16" s="58">
        <v>0</v>
      </c>
      <c r="J16" s="58">
        <v>326.2</v>
      </c>
      <c r="K16" s="58">
        <v>2038.1000000000001</v>
      </c>
      <c r="M16" s="36"/>
    </row>
    <row r="17" spans="1:13" s="2" customFormat="1" ht="18" customHeight="1">
      <c r="A17" s="34"/>
      <c r="B17" s="87"/>
      <c r="C17" s="39" t="s">
        <v>0</v>
      </c>
      <c r="D17" s="60">
        <v>0</v>
      </c>
      <c r="E17" s="61">
        <v>1802</v>
      </c>
      <c r="F17" s="61">
        <v>1802</v>
      </c>
      <c r="G17" s="61">
        <v>28.299999999999997</v>
      </c>
      <c r="H17" s="61">
        <v>0</v>
      </c>
      <c r="I17" s="61">
        <v>0</v>
      </c>
      <c r="J17" s="61">
        <v>326.2</v>
      </c>
      <c r="K17" s="61">
        <v>2156.5</v>
      </c>
      <c r="M17" s="36"/>
    </row>
    <row r="18" spans="1:13" s="2" customFormat="1" ht="18" customHeight="1">
      <c r="A18" s="34"/>
      <c r="B18" s="88" t="s">
        <v>17</v>
      </c>
      <c r="C18" s="40" t="s">
        <v>2</v>
      </c>
      <c r="D18" s="59">
        <v>5407.3</v>
      </c>
      <c r="E18" s="58">
        <v>0</v>
      </c>
      <c r="F18" s="59">
        <v>5407.3</v>
      </c>
      <c r="G18" s="58">
        <v>0</v>
      </c>
      <c r="H18" s="59">
        <v>5131.5</v>
      </c>
      <c r="I18" s="58">
        <v>24799.4</v>
      </c>
      <c r="J18" s="58">
        <v>167.2</v>
      </c>
      <c r="K18" s="58">
        <v>35505.4</v>
      </c>
      <c r="M18" s="36"/>
    </row>
    <row r="19" spans="1:13" s="2" customFormat="1" ht="18" customHeight="1">
      <c r="A19" s="34"/>
      <c r="B19" s="89"/>
      <c r="C19" s="37">
        <v>75</v>
      </c>
      <c r="D19" s="58">
        <v>55450</v>
      </c>
      <c r="E19" s="58">
        <v>1963.3</v>
      </c>
      <c r="F19" s="59">
        <v>57413.3</v>
      </c>
      <c r="G19" s="59">
        <v>25.1</v>
      </c>
      <c r="H19" s="58">
        <v>0</v>
      </c>
      <c r="I19" s="58">
        <v>0</v>
      </c>
      <c r="J19" s="58">
        <v>0</v>
      </c>
      <c r="K19" s="58">
        <v>57438.4</v>
      </c>
      <c r="M19" s="36"/>
    </row>
    <row r="20" spans="1:13" s="2" customFormat="1" ht="18" customHeight="1">
      <c r="A20" s="34"/>
      <c r="B20" s="89"/>
      <c r="C20" s="37">
        <v>100</v>
      </c>
      <c r="D20" s="58">
        <v>36340.7</v>
      </c>
      <c r="E20" s="58">
        <v>40804.1</v>
      </c>
      <c r="F20" s="59">
        <v>77144.79999999999</v>
      </c>
      <c r="G20" s="59">
        <v>949.4</v>
      </c>
      <c r="H20" s="58">
        <v>8.7</v>
      </c>
      <c r="I20" s="58">
        <v>0</v>
      </c>
      <c r="J20" s="58">
        <v>15.4</v>
      </c>
      <c r="K20" s="58">
        <v>78118.29999999997</v>
      </c>
      <c r="M20" s="36"/>
    </row>
    <row r="21" spans="1:13" s="2" customFormat="1" ht="18" customHeight="1">
      <c r="A21" s="34"/>
      <c r="B21" s="89"/>
      <c r="C21" s="37">
        <v>150</v>
      </c>
      <c r="D21" s="58">
        <v>11929.2</v>
      </c>
      <c r="E21" s="58">
        <v>35957.1</v>
      </c>
      <c r="F21" s="59">
        <v>47886.3</v>
      </c>
      <c r="G21" s="58">
        <v>594.5</v>
      </c>
      <c r="H21" s="58">
        <v>5.1</v>
      </c>
      <c r="I21" s="58">
        <v>0</v>
      </c>
      <c r="J21" s="58">
        <v>0</v>
      </c>
      <c r="K21" s="58">
        <v>48485.9</v>
      </c>
      <c r="M21" s="36"/>
    </row>
    <row r="22" spans="1:13" s="2" customFormat="1" ht="18" customHeight="1">
      <c r="A22" s="34"/>
      <c r="B22" s="89"/>
      <c r="C22" s="37">
        <v>200</v>
      </c>
      <c r="D22" s="58">
        <v>15058.4</v>
      </c>
      <c r="E22" s="58">
        <v>10608.3</v>
      </c>
      <c r="F22" s="58">
        <v>25666.699999999997</v>
      </c>
      <c r="G22" s="58">
        <v>915.9</v>
      </c>
      <c r="H22" s="58">
        <v>8.3</v>
      </c>
      <c r="I22" s="58">
        <v>0</v>
      </c>
      <c r="J22" s="58">
        <v>241.5</v>
      </c>
      <c r="K22" s="58">
        <v>26832.399999999998</v>
      </c>
      <c r="M22" s="36"/>
    </row>
    <row r="23" spans="1:13" s="2" customFormat="1" ht="18" customHeight="1">
      <c r="A23" s="34"/>
      <c r="B23" s="89"/>
      <c r="C23" s="37">
        <v>250</v>
      </c>
      <c r="D23" s="58">
        <v>5088.5</v>
      </c>
      <c r="E23" s="58">
        <v>4741.6</v>
      </c>
      <c r="F23" s="58">
        <v>9830.1</v>
      </c>
      <c r="G23" s="58">
        <v>521.8</v>
      </c>
      <c r="H23" s="58">
        <v>17.6</v>
      </c>
      <c r="I23" s="58">
        <v>0</v>
      </c>
      <c r="J23" s="58">
        <v>93.9</v>
      </c>
      <c r="K23" s="58">
        <v>10463.4</v>
      </c>
      <c r="M23" s="36"/>
    </row>
    <row r="24" spans="1:13" s="2" customFormat="1" ht="18" customHeight="1">
      <c r="A24" s="34"/>
      <c r="B24" s="89"/>
      <c r="C24" s="37">
        <v>300</v>
      </c>
      <c r="D24" s="58">
        <v>3985.9</v>
      </c>
      <c r="E24" s="58">
        <v>4362.9</v>
      </c>
      <c r="F24" s="59">
        <v>8348.8</v>
      </c>
      <c r="G24" s="59">
        <v>1153.5</v>
      </c>
      <c r="H24" s="58">
        <v>0</v>
      </c>
      <c r="I24" s="58">
        <v>0</v>
      </c>
      <c r="J24" s="58">
        <v>6.3</v>
      </c>
      <c r="K24" s="58">
        <v>9508.599999999999</v>
      </c>
      <c r="M24" s="36"/>
    </row>
    <row r="25" spans="1:13" s="2" customFormat="1" ht="18" customHeight="1">
      <c r="A25" s="34"/>
      <c r="B25" s="89"/>
      <c r="C25" s="37">
        <v>350</v>
      </c>
      <c r="D25" s="58">
        <v>1326.7</v>
      </c>
      <c r="E25" s="58">
        <v>657.7</v>
      </c>
      <c r="F25" s="58">
        <v>1984.4</v>
      </c>
      <c r="G25" s="59">
        <v>851.4</v>
      </c>
      <c r="H25" s="58">
        <v>0</v>
      </c>
      <c r="I25" s="58">
        <v>0</v>
      </c>
      <c r="J25" s="58">
        <v>11.2</v>
      </c>
      <c r="K25" s="58">
        <v>2847</v>
      </c>
      <c r="M25" s="36"/>
    </row>
    <row r="26" spans="1:13" s="2" customFormat="1" ht="18" customHeight="1">
      <c r="A26" s="34"/>
      <c r="B26" s="89"/>
      <c r="C26" s="41">
        <v>400</v>
      </c>
      <c r="D26" s="58">
        <v>124.1</v>
      </c>
      <c r="E26" s="58">
        <v>3592.3</v>
      </c>
      <c r="F26" s="58">
        <v>3716.4</v>
      </c>
      <c r="G26" s="59">
        <v>3306.3</v>
      </c>
      <c r="H26" s="58">
        <v>0</v>
      </c>
      <c r="I26" s="58">
        <v>0</v>
      </c>
      <c r="J26" s="58">
        <v>25.6</v>
      </c>
      <c r="K26" s="58">
        <v>7048.300000000001</v>
      </c>
      <c r="M26" s="36"/>
    </row>
    <row r="27" spans="1:13" s="2" customFormat="1" ht="18" customHeight="1">
      <c r="A27" s="34"/>
      <c r="B27" s="89"/>
      <c r="C27" s="41">
        <v>450</v>
      </c>
      <c r="D27" s="58">
        <v>31</v>
      </c>
      <c r="E27" s="58">
        <v>0</v>
      </c>
      <c r="F27" s="58">
        <v>31</v>
      </c>
      <c r="G27" s="58">
        <v>0</v>
      </c>
      <c r="H27" s="58">
        <v>0</v>
      </c>
      <c r="I27" s="58">
        <v>0</v>
      </c>
      <c r="J27" s="58">
        <v>4.3</v>
      </c>
      <c r="K27" s="58">
        <v>35.3</v>
      </c>
      <c r="M27" s="36"/>
    </row>
    <row r="28" spans="1:13" s="2" customFormat="1" ht="18" customHeight="1">
      <c r="A28" s="34"/>
      <c r="B28" s="89"/>
      <c r="C28" s="41">
        <v>500</v>
      </c>
      <c r="D28" s="58">
        <v>110.2</v>
      </c>
      <c r="E28" s="58">
        <v>2055.2</v>
      </c>
      <c r="F28" s="58">
        <v>2165.3999999999996</v>
      </c>
      <c r="G28" s="59">
        <v>1207.9</v>
      </c>
      <c r="H28" s="58">
        <v>0</v>
      </c>
      <c r="I28" s="58">
        <v>0</v>
      </c>
      <c r="J28" s="58">
        <v>51.6</v>
      </c>
      <c r="K28" s="58">
        <v>3424.8999999999996</v>
      </c>
      <c r="M28" s="36"/>
    </row>
    <row r="29" spans="1:13" s="2" customFormat="1" ht="18" customHeight="1">
      <c r="A29" s="34"/>
      <c r="B29" s="89"/>
      <c r="C29" s="41">
        <v>600</v>
      </c>
      <c r="D29" s="58">
        <v>55.1</v>
      </c>
      <c r="E29" s="58">
        <v>398.5</v>
      </c>
      <c r="F29" s="58">
        <v>453.6</v>
      </c>
      <c r="G29" s="58">
        <v>0</v>
      </c>
      <c r="H29" s="58">
        <v>0</v>
      </c>
      <c r="I29" s="58">
        <v>0</v>
      </c>
      <c r="J29" s="58">
        <v>58.6</v>
      </c>
      <c r="K29" s="58">
        <v>512.2</v>
      </c>
      <c r="M29" s="36"/>
    </row>
    <row r="30" spans="1:13" s="2" customFormat="1" ht="18" customHeight="1">
      <c r="A30" s="34"/>
      <c r="B30" s="90"/>
      <c r="C30" s="42" t="s">
        <v>0</v>
      </c>
      <c r="D30" s="61">
        <v>134907.09999999998</v>
      </c>
      <c r="E30" s="61">
        <v>105141</v>
      </c>
      <c r="F30" s="61">
        <v>240048.09999999998</v>
      </c>
      <c r="G30" s="61">
        <v>9525.8</v>
      </c>
      <c r="H30" s="61">
        <v>5171.2</v>
      </c>
      <c r="I30" s="61">
        <v>24799.4</v>
      </c>
      <c r="J30" s="61">
        <v>675.6</v>
      </c>
      <c r="K30" s="58">
        <v>280220.1</v>
      </c>
      <c r="M30" s="36"/>
    </row>
    <row r="31" spans="1:13" s="2" customFormat="1" ht="18" customHeight="1">
      <c r="A31" s="34"/>
      <c r="B31" s="91" t="s">
        <v>4</v>
      </c>
      <c r="C31" s="92"/>
      <c r="D31" s="63">
        <v>145502.39999999997</v>
      </c>
      <c r="E31" s="63">
        <v>112492.3</v>
      </c>
      <c r="F31" s="63">
        <v>257994.69999999995</v>
      </c>
      <c r="G31" s="63">
        <v>9928.8</v>
      </c>
      <c r="H31" s="63">
        <v>5180.599999999999</v>
      </c>
      <c r="I31" s="63">
        <v>24799.4</v>
      </c>
      <c r="J31" s="63">
        <v>1019.1</v>
      </c>
      <c r="K31" s="63">
        <v>298922.6</v>
      </c>
      <c r="M31" s="36"/>
    </row>
    <row r="32" spans="2:11" ht="12.75" customHeight="1">
      <c r="B32" s="103" t="s">
        <v>18</v>
      </c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3" s="45" customFormat="1" ht="12.75" customHeight="1">
      <c r="A33" s="43"/>
      <c r="B33" s="44" t="s">
        <v>19</v>
      </c>
      <c r="C33" s="95" t="s">
        <v>146</v>
      </c>
      <c r="D33" s="95"/>
      <c r="E33" s="95"/>
      <c r="F33" s="95"/>
      <c r="G33" s="95"/>
      <c r="H33" s="95"/>
      <c r="I33" s="95"/>
      <c r="J33" s="95"/>
      <c r="K33" s="95"/>
      <c r="L33" s="43"/>
      <c r="M33" s="43"/>
    </row>
    <row r="34" spans="1:13" s="45" customFormat="1" ht="12.75" customHeight="1">
      <c r="A34" s="43"/>
      <c r="B34" s="44"/>
      <c r="C34" s="95" t="s">
        <v>20</v>
      </c>
      <c r="D34" s="95"/>
      <c r="E34" s="95"/>
      <c r="F34" s="95"/>
      <c r="G34" s="95"/>
      <c r="H34" s="95"/>
      <c r="I34" s="95"/>
      <c r="J34" s="95"/>
      <c r="K34" s="95"/>
      <c r="L34" s="43"/>
      <c r="M34" s="43"/>
    </row>
    <row r="35" spans="1:13" s="45" customFormat="1" ht="12.75" customHeight="1">
      <c r="A35" s="43"/>
      <c r="B35" s="44" t="s">
        <v>21</v>
      </c>
      <c r="C35" s="96" t="s">
        <v>24</v>
      </c>
      <c r="D35" s="96"/>
      <c r="E35" s="96"/>
      <c r="F35" s="96"/>
      <c r="G35" s="96"/>
      <c r="H35" s="96"/>
      <c r="I35" s="96"/>
      <c r="J35" s="96"/>
      <c r="K35" s="96"/>
      <c r="L35" s="43"/>
      <c r="M35" s="43"/>
    </row>
    <row r="36" spans="2:11" s="46" customFormat="1" ht="12.75" customHeight="1">
      <c r="B36" s="44"/>
      <c r="C36" s="44" t="s">
        <v>25</v>
      </c>
      <c r="D36" s="44"/>
      <c r="E36" s="44"/>
      <c r="F36" s="44"/>
      <c r="G36" s="44"/>
      <c r="H36" s="44"/>
      <c r="I36" s="44"/>
      <c r="J36" s="44"/>
      <c r="K36" s="44"/>
    </row>
  </sheetData>
  <sheetProtection/>
  <mergeCells count="16">
    <mergeCell ref="C33:K33"/>
    <mergeCell ref="C34:K34"/>
    <mergeCell ref="C35:K35"/>
    <mergeCell ref="K4:K5"/>
    <mergeCell ref="B4:B5"/>
    <mergeCell ref="C4:C5"/>
    <mergeCell ref="F4:F5"/>
    <mergeCell ref="G4:J4"/>
    <mergeCell ref="B32:K32"/>
    <mergeCell ref="B2:K2"/>
    <mergeCell ref="B1:K1"/>
    <mergeCell ref="B15:B17"/>
    <mergeCell ref="B18:B30"/>
    <mergeCell ref="B31:C31"/>
    <mergeCell ref="B6:B14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0"/>
  <sheetViews>
    <sheetView showGridLines="0" view="pageBreakPreview" zoomScale="106" zoomScaleSheetLayoutView="106" workbookViewId="0" topLeftCell="A1">
      <selection activeCell="D27" sqref="D27"/>
    </sheetView>
  </sheetViews>
  <sheetFormatPr defaultColWidth="9.00390625" defaultRowHeight="13.5"/>
  <cols>
    <col min="1" max="1" width="0.6171875" style="4" customWidth="1"/>
    <col min="2" max="2" width="14.75390625" style="4" customWidth="1"/>
    <col min="3" max="3" width="25.375" style="4" customWidth="1"/>
    <col min="4" max="4" width="10.625" style="4" customWidth="1"/>
    <col min="5" max="5" width="14.25390625" style="4" customWidth="1"/>
    <col min="6" max="6" width="1.875" style="4" customWidth="1"/>
    <col min="7" max="7" width="10.00390625" style="4" bestFit="1" customWidth="1"/>
    <col min="8" max="16384" width="9.00390625" style="4" customWidth="1"/>
  </cols>
  <sheetData>
    <row r="1" spans="2:5" s="2" customFormat="1" ht="15.75" customHeight="1">
      <c r="B1" s="104" t="s">
        <v>26</v>
      </c>
      <c r="C1" s="104"/>
      <c r="D1" s="104"/>
      <c r="E1" s="5" t="s">
        <v>142</v>
      </c>
    </row>
    <row r="2" spans="2:5" s="2" customFormat="1" ht="24.75" customHeight="1">
      <c r="B2" s="47" t="s">
        <v>27</v>
      </c>
      <c r="C2" s="32" t="s">
        <v>28</v>
      </c>
      <c r="D2" s="24" t="s">
        <v>29</v>
      </c>
      <c r="E2" s="48" t="s">
        <v>143</v>
      </c>
    </row>
    <row r="3" spans="2:7" s="2" customFormat="1" ht="16.5" customHeight="1">
      <c r="B3" s="27" t="s">
        <v>30</v>
      </c>
      <c r="C3" s="64" t="s">
        <v>31</v>
      </c>
      <c r="D3" s="65">
        <v>200</v>
      </c>
      <c r="E3" s="66">
        <v>25</v>
      </c>
      <c r="G3" s="49"/>
    </row>
    <row r="4" spans="2:5" s="2" customFormat="1" ht="16.5" customHeight="1">
      <c r="B4" s="28" t="s">
        <v>32</v>
      </c>
      <c r="C4" s="67" t="s">
        <v>33</v>
      </c>
      <c r="D4" s="65">
        <v>125</v>
      </c>
      <c r="E4" s="66">
        <v>7</v>
      </c>
    </row>
    <row r="5" spans="2:5" s="2" customFormat="1" ht="16.5" customHeight="1">
      <c r="B5" s="28" t="s">
        <v>34</v>
      </c>
      <c r="C5" s="67" t="s">
        <v>35</v>
      </c>
      <c r="D5" s="65">
        <v>187</v>
      </c>
      <c r="E5" s="66">
        <v>524043</v>
      </c>
    </row>
    <row r="6" spans="2:5" s="2" customFormat="1" ht="16.5" customHeight="1">
      <c r="B6" s="28" t="s">
        <v>36</v>
      </c>
      <c r="C6" s="67" t="s">
        <v>144</v>
      </c>
      <c r="D6" s="65">
        <v>250</v>
      </c>
      <c r="E6" s="66">
        <v>559731</v>
      </c>
    </row>
    <row r="7" spans="2:5" s="2" customFormat="1" ht="16.5" customHeight="1">
      <c r="B7" s="28" t="s">
        <v>37</v>
      </c>
      <c r="C7" s="67" t="s">
        <v>38</v>
      </c>
      <c r="D7" s="65">
        <v>230</v>
      </c>
      <c r="E7" s="66">
        <v>595597</v>
      </c>
    </row>
    <row r="8" spans="2:5" s="2" customFormat="1" ht="16.5" customHeight="1">
      <c r="B8" s="28" t="s">
        <v>39</v>
      </c>
      <c r="C8" s="67" t="s">
        <v>40</v>
      </c>
      <c r="D8" s="65">
        <v>200</v>
      </c>
      <c r="E8" s="66">
        <v>653820</v>
      </c>
    </row>
    <row r="9" spans="2:5" s="2" customFormat="1" ht="16.5" customHeight="1">
      <c r="B9" s="28" t="s">
        <v>41</v>
      </c>
      <c r="C9" s="67" t="s">
        <v>42</v>
      </c>
      <c r="D9" s="65">
        <v>250</v>
      </c>
      <c r="E9" s="66">
        <v>640120</v>
      </c>
    </row>
    <row r="10" spans="2:5" s="2" customFormat="1" ht="16.5" customHeight="1">
      <c r="B10" s="28" t="s">
        <v>43</v>
      </c>
      <c r="C10" s="67" t="s">
        <v>44</v>
      </c>
      <c r="D10" s="65">
        <v>200</v>
      </c>
      <c r="E10" s="66">
        <v>639925</v>
      </c>
    </row>
    <row r="11" spans="2:5" s="2" customFormat="1" ht="16.5" customHeight="1">
      <c r="B11" s="28" t="s">
        <v>45</v>
      </c>
      <c r="C11" s="67" t="s">
        <v>46</v>
      </c>
      <c r="D11" s="65">
        <v>250</v>
      </c>
      <c r="E11" s="66">
        <v>869220</v>
      </c>
    </row>
    <row r="12" spans="2:5" s="2" customFormat="1" ht="16.5" customHeight="1">
      <c r="B12" s="28" t="s">
        <v>47</v>
      </c>
      <c r="C12" s="67" t="s">
        <v>48</v>
      </c>
      <c r="D12" s="65">
        <v>200</v>
      </c>
      <c r="E12" s="66">
        <v>686015</v>
      </c>
    </row>
    <row r="13" spans="2:5" s="2" customFormat="1" ht="16.5" customHeight="1">
      <c r="B13" s="28" t="s">
        <v>49</v>
      </c>
      <c r="C13" s="67" t="s">
        <v>50</v>
      </c>
      <c r="D13" s="65">
        <v>180</v>
      </c>
      <c r="E13" s="66">
        <v>318823</v>
      </c>
    </row>
    <row r="14" spans="2:5" s="2" customFormat="1" ht="16.5" customHeight="1">
      <c r="B14" s="28" t="s">
        <v>51</v>
      </c>
      <c r="C14" s="67" t="s">
        <v>52</v>
      </c>
      <c r="D14" s="65">
        <v>250</v>
      </c>
      <c r="E14" s="66">
        <v>564191</v>
      </c>
    </row>
    <row r="15" spans="2:5" s="2" customFormat="1" ht="16.5" customHeight="1">
      <c r="B15" s="28" t="s">
        <v>53</v>
      </c>
      <c r="C15" s="67" t="s">
        <v>54</v>
      </c>
      <c r="D15" s="65">
        <v>250</v>
      </c>
      <c r="E15" s="66">
        <v>556894</v>
      </c>
    </row>
    <row r="16" spans="2:5" s="2" customFormat="1" ht="16.5" customHeight="1">
      <c r="B16" s="28" t="s">
        <v>55</v>
      </c>
      <c r="C16" s="67" t="s">
        <v>56</v>
      </c>
      <c r="D16" s="65">
        <v>250</v>
      </c>
      <c r="E16" s="66">
        <v>5492</v>
      </c>
    </row>
    <row r="17" spans="2:5" s="2" customFormat="1" ht="16.5" customHeight="1">
      <c r="B17" s="28" t="s">
        <v>57</v>
      </c>
      <c r="C17" s="67" t="s">
        <v>58</v>
      </c>
      <c r="D17" s="65">
        <v>250</v>
      </c>
      <c r="E17" s="66">
        <v>473038</v>
      </c>
    </row>
    <row r="18" spans="2:5" s="2" customFormat="1" ht="16.5" customHeight="1">
      <c r="B18" s="28" t="s">
        <v>59</v>
      </c>
      <c r="C18" s="67" t="s">
        <v>60</v>
      </c>
      <c r="D18" s="65">
        <v>228</v>
      </c>
      <c r="E18" s="66">
        <v>588955</v>
      </c>
    </row>
    <row r="19" spans="2:5" s="2" customFormat="1" ht="16.5" customHeight="1">
      <c r="B19" s="28" t="s">
        <v>61</v>
      </c>
      <c r="C19" s="67" t="s">
        <v>62</v>
      </c>
      <c r="D19" s="65">
        <v>200</v>
      </c>
      <c r="E19" s="66">
        <v>22</v>
      </c>
    </row>
    <row r="20" spans="2:5" s="2" customFormat="1" ht="16.5" customHeight="1">
      <c r="B20" s="28" t="s">
        <v>63</v>
      </c>
      <c r="C20" s="67" t="s">
        <v>64</v>
      </c>
      <c r="D20" s="65">
        <v>250</v>
      </c>
      <c r="E20" s="66">
        <v>586101</v>
      </c>
    </row>
    <row r="21" spans="2:5" s="2" customFormat="1" ht="16.5" customHeight="1">
      <c r="B21" s="28" t="s">
        <v>65</v>
      </c>
      <c r="C21" s="67" t="s">
        <v>66</v>
      </c>
      <c r="D21" s="65">
        <v>290</v>
      </c>
      <c r="E21" s="66">
        <v>422372</v>
      </c>
    </row>
    <row r="22" spans="2:5" s="2" customFormat="1" ht="16.5" customHeight="1">
      <c r="B22" s="28" t="s">
        <v>67</v>
      </c>
      <c r="C22" s="67" t="s">
        <v>68</v>
      </c>
      <c r="D22" s="65">
        <v>250</v>
      </c>
      <c r="E22" s="66">
        <v>80886</v>
      </c>
    </row>
    <row r="23" spans="2:5" s="2" customFormat="1" ht="16.5" customHeight="1">
      <c r="B23" s="28" t="s">
        <v>69</v>
      </c>
      <c r="C23" s="67" t="s">
        <v>70</v>
      </c>
      <c r="D23" s="65">
        <v>250</v>
      </c>
      <c r="E23" s="66">
        <v>248787</v>
      </c>
    </row>
    <row r="24" spans="2:5" s="2" customFormat="1" ht="16.5" customHeight="1">
      <c r="B24" s="28" t="s">
        <v>71</v>
      </c>
      <c r="C24" s="67" t="s">
        <v>72</v>
      </c>
      <c r="D24" s="65">
        <v>220</v>
      </c>
      <c r="E24" s="66">
        <v>0</v>
      </c>
    </row>
    <row r="25" spans="2:5" s="2" customFormat="1" ht="16.5" customHeight="1">
      <c r="B25" s="28" t="s">
        <v>73</v>
      </c>
      <c r="C25" s="67" t="s">
        <v>74</v>
      </c>
      <c r="D25" s="65">
        <v>250</v>
      </c>
      <c r="E25" s="66">
        <v>658953</v>
      </c>
    </row>
    <row r="26" spans="2:5" s="2" customFormat="1" ht="16.5" customHeight="1">
      <c r="B26" s="28" t="s">
        <v>75</v>
      </c>
      <c r="C26" s="67" t="s">
        <v>76</v>
      </c>
      <c r="D26" s="65">
        <v>250</v>
      </c>
      <c r="E26" s="66">
        <v>703701</v>
      </c>
    </row>
    <row r="27" spans="2:5" s="2" customFormat="1" ht="16.5" customHeight="1">
      <c r="B27" s="28" t="s">
        <v>77</v>
      </c>
      <c r="C27" s="67" t="s">
        <v>145</v>
      </c>
      <c r="D27" s="65">
        <v>250</v>
      </c>
      <c r="E27" s="66">
        <v>707689</v>
      </c>
    </row>
    <row r="28" spans="2:5" ht="16.5" customHeight="1">
      <c r="B28" s="28" t="s">
        <v>78</v>
      </c>
      <c r="C28" s="67" t="s">
        <v>79</v>
      </c>
      <c r="D28" s="65">
        <v>250</v>
      </c>
      <c r="E28" s="66">
        <v>0</v>
      </c>
    </row>
    <row r="29" spans="2:5" ht="16.5" customHeight="1">
      <c r="B29" s="50" t="s">
        <v>80</v>
      </c>
      <c r="C29" s="68" t="s">
        <v>31</v>
      </c>
      <c r="D29" s="69">
        <v>200</v>
      </c>
      <c r="E29" s="70">
        <v>637108</v>
      </c>
    </row>
    <row r="30" spans="2:5" s="2" customFormat="1" ht="15.75" customHeight="1">
      <c r="B30" s="51" t="s">
        <v>81</v>
      </c>
      <c r="C30" s="52"/>
      <c r="D30" s="53"/>
      <c r="E30" s="54">
        <f>SUM(E3:E29)</f>
        <v>11721515</v>
      </c>
    </row>
    <row r="31" spans="2:5" ht="12.75" customHeight="1">
      <c r="B31" s="105" t="s">
        <v>82</v>
      </c>
      <c r="C31" s="105"/>
      <c r="D31" s="105"/>
      <c r="E31" s="105"/>
    </row>
    <row r="32" ht="13.5">
      <c r="E32" s="55"/>
    </row>
    <row r="33" ht="13.5">
      <c r="E33" s="56"/>
    </row>
    <row r="40" ht="13.5">
      <c r="E40" s="57"/>
    </row>
  </sheetData>
  <sheetProtection/>
  <mergeCells count="2">
    <mergeCell ref="B1:D1"/>
    <mergeCell ref="B31:E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6"/>
  <sheetViews>
    <sheetView showGridLines="0" view="pageBreakPreview" zoomScaleSheetLayoutView="100" workbookViewId="0" topLeftCell="A1">
      <selection activeCell="J16" sqref="J16"/>
    </sheetView>
  </sheetViews>
  <sheetFormatPr defaultColWidth="9.00390625" defaultRowHeight="13.5"/>
  <cols>
    <col min="1" max="1" width="0.6171875" style="4" customWidth="1"/>
    <col min="2" max="2" width="20.125" style="4" customWidth="1"/>
    <col min="3" max="3" width="29.125" style="4" customWidth="1"/>
    <col min="4" max="4" width="29.625" style="4" customWidth="1"/>
    <col min="5" max="5" width="1.25" style="4" customWidth="1"/>
    <col min="6" max="16384" width="9.00390625" style="4" customWidth="1"/>
  </cols>
  <sheetData>
    <row r="1" s="2" customFormat="1" ht="15.75" customHeight="1"/>
    <row r="2" spans="2:4" s="2" customFormat="1" ht="12" customHeight="1">
      <c r="B2" s="85" t="s">
        <v>83</v>
      </c>
      <c r="C2" s="85"/>
      <c r="D2" s="5" t="s">
        <v>142</v>
      </c>
    </row>
    <row r="3" spans="2:4" s="2" customFormat="1" ht="17.25" customHeight="1">
      <c r="B3" s="6" t="s">
        <v>84</v>
      </c>
      <c r="C3" s="24" t="s">
        <v>85</v>
      </c>
      <c r="D3" s="24" t="s">
        <v>86</v>
      </c>
    </row>
    <row r="4" spans="2:4" s="2" customFormat="1" ht="17.25" customHeight="1">
      <c r="B4" s="7" t="s">
        <v>87</v>
      </c>
      <c r="C4" s="71" t="s">
        <v>88</v>
      </c>
      <c r="D4" s="64" t="s">
        <v>89</v>
      </c>
    </row>
    <row r="5" spans="2:4" s="2" customFormat="1" ht="17.25" customHeight="1">
      <c r="B5" s="106" t="s">
        <v>90</v>
      </c>
      <c r="C5" s="72" t="s">
        <v>132</v>
      </c>
      <c r="D5" s="67" t="s">
        <v>133</v>
      </c>
    </row>
    <row r="6" spans="2:4" s="2" customFormat="1" ht="17.25" customHeight="1">
      <c r="B6" s="107"/>
      <c r="C6" s="72" t="s">
        <v>134</v>
      </c>
      <c r="D6" s="67" t="s">
        <v>135</v>
      </c>
    </row>
    <row r="7" spans="2:4" s="2" customFormat="1" ht="17.25" customHeight="1">
      <c r="B7" s="107"/>
      <c r="C7" s="72" t="s">
        <v>136</v>
      </c>
      <c r="D7" s="67" t="s">
        <v>137</v>
      </c>
    </row>
    <row r="8" spans="2:4" s="2" customFormat="1" ht="17.25" customHeight="1">
      <c r="B8" s="8" t="s">
        <v>0</v>
      </c>
      <c r="C8" s="73" t="s">
        <v>138</v>
      </c>
      <c r="D8" s="74" t="s">
        <v>139</v>
      </c>
    </row>
    <row r="9" spans="2:4" s="2" customFormat="1" ht="17.25" customHeight="1">
      <c r="B9" s="7" t="s">
        <v>91</v>
      </c>
      <c r="C9" s="72" t="s">
        <v>140</v>
      </c>
      <c r="D9" s="67" t="s">
        <v>141</v>
      </c>
    </row>
    <row r="10" spans="2:4" s="2" customFormat="1" ht="17.25" customHeight="1">
      <c r="B10" s="108" t="s">
        <v>130</v>
      </c>
      <c r="C10" s="72" t="s">
        <v>92</v>
      </c>
      <c r="D10" s="67" t="s">
        <v>131</v>
      </c>
    </row>
    <row r="11" spans="2:4" s="2" customFormat="1" ht="17.25" customHeight="1">
      <c r="B11" s="108"/>
      <c r="C11" s="72" t="s">
        <v>93</v>
      </c>
      <c r="D11" s="67" t="s">
        <v>93</v>
      </c>
    </row>
    <row r="12" spans="2:4" s="2" customFormat="1" ht="17.25" customHeight="1">
      <c r="B12" s="8" t="s">
        <v>0</v>
      </c>
      <c r="C12" s="73" t="s">
        <v>94</v>
      </c>
      <c r="D12" s="74" t="s">
        <v>94</v>
      </c>
    </row>
    <row r="13" spans="2:4" s="2" customFormat="1" ht="17.25" customHeight="1">
      <c r="B13" s="9" t="s">
        <v>126</v>
      </c>
      <c r="C13" s="75" t="s">
        <v>95</v>
      </c>
      <c r="D13" s="76" t="s">
        <v>95</v>
      </c>
    </row>
    <row r="14" spans="2:4" s="2" customFormat="1" ht="17.25" customHeight="1">
      <c r="B14" s="9" t="s">
        <v>127</v>
      </c>
      <c r="C14" s="72" t="s">
        <v>96</v>
      </c>
      <c r="D14" s="67" t="s">
        <v>97</v>
      </c>
    </row>
    <row r="15" spans="2:4" s="2" customFormat="1" ht="17.25" customHeight="1">
      <c r="B15" s="9" t="s">
        <v>128</v>
      </c>
      <c r="C15" s="77" t="s">
        <v>98</v>
      </c>
      <c r="D15" s="68" t="s">
        <v>98</v>
      </c>
    </row>
    <row r="16" spans="2:4" s="2" customFormat="1" ht="14.25" customHeight="1">
      <c r="B16" s="103" t="s">
        <v>99</v>
      </c>
      <c r="C16" s="103"/>
      <c r="D16" s="103"/>
    </row>
  </sheetData>
  <sheetProtection/>
  <mergeCells count="4">
    <mergeCell ref="B2:C2"/>
    <mergeCell ref="B5:B7"/>
    <mergeCell ref="B16:D16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view="pageBreakPreview" zoomScale="106" zoomScaleSheetLayoutView="106" workbookViewId="0" topLeftCell="B1">
      <selection activeCell="E1" sqref="E1"/>
    </sheetView>
  </sheetViews>
  <sheetFormatPr defaultColWidth="9.00390625" defaultRowHeight="13.5"/>
  <cols>
    <col min="1" max="1" width="0.6171875" style="4" customWidth="1"/>
    <col min="2" max="2" width="20.375" style="4" customWidth="1"/>
    <col min="3" max="3" width="21.375" style="4" customWidth="1"/>
    <col min="4" max="5" width="11.625" style="4" customWidth="1"/>
    <col min="6" max="6" width="2.875" style="4" customWidth="1"/>
    <col min="7" max="16384" width="9.00390625" style="4" customWidth="1"/>
  </cols>
  <sheetData>
    <row r="1" spans="1:5" s="2" customFormat="1" ht="15.75" customHeight="1">
      <c r="A1" s="1"/>
      <c r="B1" s="104" t="s">
        <v>117</v>
      </c>
      <c r="C1" s="104"/>
      <c r="D1" s="104"/>
      <c r="E1" s="5" t="s">
        <v>142</v>
      </c>
    </row>
    <row r="2" spans="1:6" s="2" customFormat="1" ht="18.75" customHeight="1">
      <c r="A2" s="10"/>
      <c r="B2" s="7" t="s">
        <v>100</v>
      </c>
      <c r="C2" s="7" t="s">
        <v>101</v>
      </c>
      <c r="D2" s="11" t="s">
        <v>125</v>
      </c>
      <c r="E2" s="12" t="s">
        <v>102</v>
      </c>
      <c r="F2" s="10"/>
    </row>
    <row r="3" spans="1:6" s="2" customFormat="1" ht="18.75" customHeight="1">
      <c r="A3" s="10"/>
      <c r="B3" s="13" t="s">
        <v>103</v>
      </c>
      <c r="C3" s="78" t="s">
        <v>104</v>
      </c>
      <c r="D3" s="79">
        <v>60</v>
      </c>
      <c r="E3" s="10" t="s">
        <v>105</v>
      </c>
      <c r="F3" s="10"/>
    </row>
    <row r="4" spans="1:6" s="2" customFormat="1" ht="18.75" customHeight="1">
      <c r="A4" s="10"/>
      <c r="B4" s="13" t="s">
        <v>106</v>
      </c>
      <c r="C4" s="78" t="s">
        <v>107</v>
      </c>
      <c r="D4" s="79">
        <v>100</v>
      </c>
      <c r="E4" s="10" t="s">
        <v>108</v>
      </c>
      <c r="F4" s="10"/>
    </row>
    <row r="5" spans="1:6" s="2" customFormat="1" ht="18.75" customHeight="1">
      <c r="A5" s="10"/>
      <c r="B5" s="13" t="s">
        <v>109</v>
      </c>
      <c r="C5" s="78" t="s">
        <v>110</v>
      </c>
      <c r="D5" s="79">
        <v>60</v>
      </c>
      <c r="E5" s="10" t="s">
        <v>111</v>
      </c>
      <c r="F5" s="10"/>
    </row>
    <row r="6" spans="1:6" ht="26.25" customHeight="1">
      <c r="A6" s="10"/>
      <c r="B6" s="23" t="s">
        <v>129</v>
      </c>
      <c r="C6" s="78" t="s">
        <v>112</v>
      </c>
      <c r="D6" s="79">
        <v>60</v>
      </c>
      <c r="E6" s="10" t="s">
        <v>113</v>
      </c>
      <c r="F6" s="10"/>
    </row>
    <row r="7" spans="1:6" ht="18.75" customHeight="1">
      <c r="A7" s="10"/>
      <c r="B7" s="14" t="s">
        <v>114</v>
      </c>
      <c r="C7" s="78" t="s">
        <v>115</v>
      </c>
      <c r="D7" s="79">
        <v>100</v>
      </c>
      <c r="E7" s="10" t="s">
        <v>116</v>
      </c>
      <c r="F7" s="10"/>
    </row>
    <row r="8" spans="2:5" ht="14.25" customHeight="1">
      <c r="B8" s="103" t="s">
        <v>82</v>
      </c>
      <c r="C8" s="103"/>
      <c r="D8" s="103"/>
      <c r="E8" s="109"/>
    </row>
    <row r="9" spans="2:5" ht="13.5">
      <c r="B9" s="3"/>
      <c r="C9" s="3"/>
      <c r="D9" s="3"/>
      <c r="E9" s="15"/>
    </row>
    <row r="10" spans="2:5" ht="13.5">
      <c r="B10" s="3"/>
      <c r="C10" s="3"/>
      <c r="D10" s="3"/>
      <c r="E10" s="15"/>
    </row>
    <row r="11" spans="2:5" ht="13.5">
      <c r="B11" s="3"/>
      <c r="C11" s="3"/>
      <c r="D11" s="3"/>
      <c r="E11" s="15"/>
    </row>
    <row r="26" ht="13.5">
      <c r="E26" s="16"/>
    </row>
  </sheetData>
  <sheetProtection/>
  <mergeCells count="2">
    <mergeCell ref="B1:D1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showGridLines="0" tabSelected="1" view="pageBreakPreview" zoomScale="118" zoomScaleSheetLayoutView="118" workbookViewId="0" topLeftCell="A1">
      <selection activeCell="N2" sqref="N2"/>
    </sheetView>
  </sheetViews>
  <sheetFormatPr defaultColWidth="9.00390625" defaultRowHeight="13.5" outlineLevelCol="1"/>
  <cols>
    <col min="1" max="1" width="0.6171875" style="4" customWidth="1"/>
    <col min="2" max="2" width="19.00390625" style="4" customWidth="1"/>
    <col min="3" max="8" width="10.50390625" style="4" hidden="1" customWidth="1" outlineLevel="1"/>
    <col min="9" max="9" width="10.50390625" style="4" customWidth="1" collapsed="1"/>
    <col min="10" max="14" width="10.50390625" style="4" customWidth="1"/>
    <col min="15" max="15" width="2.50390625" style="4" customWidth="1"/>
    <col min="16" max="16384" width="9.00390625" style="4" customWidth="1"/>
  </cols>
  <sheetData>
    <row r="1" spans="1:14" s="2" customFormat="1" ht="15.75" customHeight="1">
      <c r="A1" s="1"/>
      <c r="B1" s="104" t="s">
        <v>118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82" t="s">
        <v>147</v>
      </c>
    </row>
    <row r="2" spans="1:14" s="2" customFormat="1" ht="18.75" customHeight="1">
      <c r="A2" s="1"/>
      <c r="B2" s="7" t="s">
        <v>119</v>
      </c>
      <c r="C2" s="11" t="s">
        <v>120</v>
      </c>
      <c r="D2" s="11">
        <v>25</v>
      </c>
      <c r="E2" s="11">
        <v>26</v>
      </c>
      <c r="F2" s="11">
        <v>27</v>
      </c>
      <c r="G2" s="11">
        <v>28</v>
      </c>
      <c r="H2" s="11">
        <v>29</v>
      </c>
      <c r="I2" s="11">
        <v>30</v>
      </c>
      <c r="J2" s="11">
        <v>31</v>
      </c>
      <c r="K2" s="11">
        <v>2</v>
      </c>
      <c r="L2" s="11">
        <v>3</v>
      </c>
      <c r="M2" s="11">
        <v>4</v>
      </c>
      <c r="N2" s="17" t="s">
        <v>121</v>
      </c>
    </row>
    <row r="3" spans="1:16" s="2" customFormat="1" ht="19.5" customHeight="1">
      <c r="A3" s="1"/>
      <c r="B3" s="18" t="s">
        <v>122</v>
      </c>
      <c r="C3" s="19">
        <v>888</v>
      </c>
      <c r="D3" s="19">
        <v>68</v>
      </c>
      <c r="E3" s="19">
        <v>66</v>
      </c>
      <c r="F3" s="19">
        <v>96</v>
      </c>
      <c r="G3" s="19">
        <v>60</v>
      </c>
      <c r="H3" s="19">
        <v>71</v>
      </c>
      <c r="I3" s="19">
        <v>76</v>
      </c>
      <c r="J3" s="19">
        <v>82</v>
      </c>
      <c r="K3" s="19">
        <v>60</v>
      </c>
      <c r="L3" s="19">
        <v>71</v>
      </c>
      <c r="M3" s="80">
        <v>75</v>
      </c>
      <c r="N3" s="83">
        <v>1545</v>
      </c>
      <c r="P3" s="25"/>
    </row>
    <row r="4" spans="1:14" s="2" customFormat="1" ht="19.5" customHeight="1">
      <c r="A4" s="1"/>
      <c r="B4" s="20" t="s">
        <v>123</v>
      </c>
      <c r="C4" s="21">
        <v>512</v>
      </c>
      <c r="D4" s="21">
        <v>42</v>
      </c>
      <c r="E4" s="21">
        <v>31</v>
      </c>
      <c r="F4" s="21">
        <v>44</v>
      </c>
      <c r="G4" s="21">
        <v>29</v>
      </c>
      <c r="H4" s="21">
        <v>40</v>
      </c>
      <c r="I4" s="21">
        <v>40</v>
      </c>
      <c r="J4" s="21">
        <v>58</v>
      </c>
      <c r="K4" s="21">
        <v>25</v>
      </c>
      <c r="L4" s="21">
        <v>37</v>
      </c>
      <c r="M4" s="81">
        <v>33</v>
      </c>
      <c r="N4" s="84">
        <v>892</v>
      </c>
    </row>
    <row r="5" spans="2:14" s="2" customFormat="1" ht="12" customHeight="1">
      <c r="B5" s="103" t="s">
        <v>82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ht="12" customHeight="1">
      <c r="B6" s="22" t="s">
        <v>124</v>
      </c>
    </row>
  </sheetData>
  <sheetProtection/>
  <mergeCells count="2">
    <mergeCell ref="B1:M1"/>
    <mergeCell ref="B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2023-12-18T02:55:56Z</cp:lastPrinted>
  <dcterms:created xsi:type="dcterms:W3CDTF">2003-05-08T02:26:14Z</dcterms:created>
  <dcterms:modified xsi:type="dcterms:W3CDTF">2023-12-27T05:25:37Z</dcterms:modified>
  <cp:category/>
  <cp:version/>
  <cp:contentType/>
  <cp:contentStatus/>
</cp:coreProperties>
</file>