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v\組織フォルダ\高齢者支援課フォルダ\課共有\04_介保会計\03_サービス相談調整\★新フォルダ\999 その他\015 物価高騰給付金\R5年度\計算シート\"/>
    </mc:Choice>
  </mc:AlternateContent>
  <xr:revisionPtr revIDLastSave="0" documentId="13_ncr:1_{375AE8E3-D227-4777-AFF8-EB5972E5AB1F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申請内訳明細書(訪問施設用)" sheetId="6" r:id="rId1"/>
    <sheet name="通所施設計算シート（食事の提供なし）" sheetId="9" r:id="rId2"/>
    <sheet name="申請内訳明細書(食事の提供なし) " sheetId="10" r:id="rId3"/>
    <sheet name="通所施設計算シート（食事の提供あり） " sheetId="4" r:id="rId4"/>
    <sheet name="申請内訳明細書(食事の提供あり ）" sheetId="5" r:id="rId5"/>
    <sheet name="施設入所計算シート" sheetId="3" r:id="rId6"/>
    <sheet name="申請内訳明細書(入所施設)" sheetId="2" r:id="rId7"/>
  </sheets>
  <definedNames>
    <definedName name="_xlnm.Print_Area" localSheetId="5">施設入所計算シート!$A$1:$I$14</definedName>
    <definedName name="_xlnm.Print_Area" localSheetId="4">'申請内訳明細書(食事の提供あり ）'!$A$1:$F$12</definedName>
    <definedName name="_xlnm.Print_Area" localSheetId="2">'申請内訳明細書(食事の提供なし) '!$A$1:$F$12</definedName>
    <definedName name="_xlnm.Print_Area" localSheetId="6">'申請内訳明細書(入所施設)'!$A$1:$F$12</definedName>
    <definedName name="_xlnm.Print_Area" localSheetId="0">'申請内訳明細書(訪問施設用)'!$A$1:$F$12</definedName>
    <definedName name="_xlnm.Print_Area" localSheetId="3">'通所施設計算シート（食事の提供あり） '!$A$1:$J$39</definedName>
    <definedName name="_xlnm.Print_Area" localSheetId="1">'通所施設計算シート（食事の提供なし）'!$A$1:$J$39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6" l="1"/>
  <c r="E4" i="5" l="1"/>
  <c r="J9" i="4"/>
  <c r="J7" i="4"/>
  <c r="J11" i="4" s="1"/>
  <c r="D7" i="5" s="1"/>
  <c r="I8" i="3"/>
  <c r="I6" i="3"/>
  <c r="J9" i="9"/>
  <c r="J7" i="9"/>
  <c r="E7" i="5" l="1"/>
  <c r="I10" i="3"/>
  <c r="D5" i="2" s="1"/>
  <c r="J11" i="9"/>
  <c r="E9" i="10" l="1"/>
  <c r="E8" i="10"/>
  <c r="E6" i="10"/>
  <c r="E5" i="10"/>
  <c r="E4" i="10"/>
  <c r="D7" i="10" l="1"/>
  <c r="E7" i="2"/>
  <c r="E8" i="2"/>
  <c r="E7" i="10" l="1"/>
  <c r="E10" i="10" s="1"/>
  <c r="E9" i="6"/>
  <c r="E8" i="6"/>
  <c r="E7" i="6"/>
  <c r="E6" i="6"/>
  <c r="E5" i="6"/>
  <c r="E9" i="5"/>
  <c r="E8" i="5"/>
  <c r="E6" i="5"/>
  <c r="E5" i="5"/>
  <c r="E10" i="6" l="1"/>
  <c r="E9" i="2" l="1"/>
  <c r="E6" i="2"/>
  <c r="E4" i="2"/>
  <c r="E10" i="5" l="1"/>
  <c r="E5" i="2" l="1"/>
  <c r="E10" i="2" l="1"/>
</calcChain>
</file>

<file path=xl/sharedStrings.xml><?xml version="1.0" encoding="utf-8"?>
<sst xmlns="http://schemas.openxmlformats.org/spreadsheetml/2006/main" count="217" uniqueCount="54">
  <si>
    <t>内訳</t>
    <rPh sb="0" eb="2">
      <t>ウチワケ</t>
    </rPh>
    <phoneticPr fontId="2"/>
  </si>
  <si>
    <t>単価</t>
    <rPh sb="0" eb="2">
      <t>タンカ</t>
    </rPh>
    <phoneticPr fontId="2"/>
  </si>
  <si>
    <t>支給額</t>
    <rPh sb="0" eb="2">
      <t>シキュウ</t>
    </rPh>
    <rPh sb="2" eb="3">
      <t>ガク</t>
    </rPh>
    <phoneticPr fontId="2"/>
  </si>
  <si>
    <t>備考</t>
    <rPh sb="0" eb="2">
      <t>ビコウ</t>
    </rPh>
    <phoneticPr fontId="2"/>
  </si>
  <si>
    <t>障害者訪問施設</t>
    <rPh sb="0" eb="3">
      <t>ショウガイシャ</t>
    </rPh>
    <rPh sb="3" eb="5">
      <t>ホウモン</t>
    </rPh>
    <rPh sb="5" eb="7">
      <t>シセツ</t>
    </rPh>
    <phoneticPr fontId="2"/>
  </si>
  <si>
    <t>合計</t>
    <rPh sb="0" eb="2">
      <t>ゴウケイ</t>
    </rPh>
    <phoneticPr fontId="2"/>
  </si>
  <si>
    <t>月</t>
  </si>
  <si>
    <t>火</t>
  </si>
  <si>
    <t>水</t>
  </si>
  <si>
    <t>木</t>
  </si>
  <si>
    <t>金</t>
  </si>
  <si>
    <t>土</t>
  </si>
  <si>
    <t>日</t>
  </si>
  <si>
    <t>計算式</t>
    <rPh sb="0" eb="3">
      <t>ケイサンシキ</t>
    </rPh>
    <phoneticPr fontId="2"/>
  </si>
  <si>
    <t>営業日数</t>
    <rPh sb="0" eb="2">
      <t>エイギョウ</t>
    </rPh>
    <rPh sb="2" eb="4">
      <t>ニッスウ</t>
    </rPh>
    <phoneticPr fontId="2"/>
  </si>
  <si>
    <t>合計数</t>
    <rPh sb="0" eb="2">
      <t>ゴウケイ</t>
    </rPh>
    <rPh sb="2" eb="3">
      <t>スウ</t>
    </rPh>
    <phoneticPr fontId="2"/>
  </si>
  <si>
    <t>申請人数</t>
    <rPh sb="0" eb="2">
      <t>シンセイ</t>
    </rPh>
    <rPh sb="2" eb="4">
      <t>ニンズウ</t>
    </rPh>
    <phoneticPr fontId="2"/>
  </si>
  <si>
    <t>施設入所計算シート</t>
    <rPh sb="0" eb="2">
      <t>シセツ</t>
    </rPh>
    <rPh sb="2" eb="4">
      <t>ニュウショ</t>
    </rPh>
    <rPh sb="4" eb="6">
      <t>ケイサン</t>
    </rPh>
    <phoneticPr fontId="2"/>
  </si>
  <si>
    <t>１単位目</t>
    <rPh sb="1" eb="3">
      <t>タンイ</t>
    </rPh>
    <rPh sb="3" eb="4">
      <t>メ</t>
    </rPh>
    <phoneticPr fontId="2"/>
  </si>
  <si>
    <t>２単位目</t>
    <rPh sb="1" eb="3">
      <t>タンイ</t>
    </rPh>
    <rPh sb="3" eb="4">
      <t>メ</t>
    </rPh>
    <phoneticPr fontId="2"/>
  </si>
  <si>
    <t>３単位目</t>
    <rPh sb="1" eb="3">
      <t>タンイ</t>
    </rPh>
    <rPh sb="3" eb="4">
      <t>メ</t>
    </rPh>
    <phoneticPr fontId="2"/>
  </si>
  <si>
    <t>４単位目</t>
    <rPh sb="1" eb="3">
      <t>タンイ</t>
    </rPh>
    <rPh sb="3" eb="4">
      <t>メ</t>
    </rPh>
    <phoneticPr fontId="2"/>
  </si>
  <si>
    <t>５単位目</t>
    <rPh sb="1" eb="3">
      <t>タンイ</t>
    </rPh>
    <rPh sb="3" eb="4">
      <t>メ</t>
    </rPh>
    <phoneticPr fontId="2"/>
  </si>
  <si>
    <t>６単位目</t>
    <rPh sb="1" eb="3">
      <t>タンイ</t>
    </rPh>
    <rPh sb="3" eb="4">
      <t>メ</t>
    </rPh>
    <phoneticPr fontId="2"/>
  </si>
  <si>
    <t>日にち</t>
    <rPh sb="0" eb="1">
      <t>ヒ</t>
    </rPh>
    <phoneticPr fontId="2"/>
  </si>
  <si>
    <t>代表者名</t>
  </si>
  <si>
    <t>事業所名称</t>
    <rPh sb="0" eb="3">
      <t>ジギョウショ</t>
    </rPh>
    <rPh sb="3" eb="5">
      <t>メイショウ</t>
    </rPh>
    <phoneticPr fontId="2"/>
  </si>
  <si>
    <t>通所施設計算シート</t>
    <rPh sb="0" eb="2">
      <t>ツウショ</t>
    </rPh>
    <rPh sb="2" eb="4">
      <t>シセツ</t>
    </rPh>
    <rPh sb="4" eb="6">
      <t>ケイサン</t>
    </rPh>
    <phoneticPr fontId="2"/>
  </si>
  <si>
    <t>第１号様式別記</t>
    <rPh sb="0" eb="1">
      <t>ダイ</t>
    </rPh>
    <rPh sb="2" eb="3">
      <t>ゴウ</t>
    </rPh>
    <rPh sb="3" eb="5">
      <t>ヨウシキ</t>
    </rPh>
    <rPh sb="5" eb="7">
      <t>ベッキ</t>
    </rPh>
    <phoneticPr fontId="2"/>
  </si>
  <si>
    <t>　　　申請内訳明細書</t>
    <rPh sb="3" eb="5">
      <t>シンセイ</t>
    </rPh>
    <rPh sb="5" eb="7">
      <t>ウチワケ</t>
    </rPh>
    <rPh sb="7" eb="10">
      <t>メイサイショ</t>
    </rPh>
    <phoneticPr fontId="2"/>
  </si>
  <si>
    <t>訪問施設</t>
    <rPh sb="0" eb="2">
      <t>ホウモン</t>
    </rPh>
    <rPh sb="2" eb="4">
      <t>シセツ</t>
    </rPh>
    <phoneticPr fontId="2"/>
  </si>
  <si>
    <t>通所施設及び障害者通所支援施設</t>
    <rPh sb="0" eb="1">
      <t>ツウ</t>
    </rPh>
    <rPh sb="1" eb="2">
      <t>ショ</t>
    </rPh>
    <rPh sb="2" eb="4">
      <t>シセツ</t>
    </rPh>
    <rPh sb="4" eb="5">
      <t>オヨ</t>
    </rPh>
    <rPh sb="6" eb="9">
      <t>ショウガイシャ</t>
    </rPh>
    <rPh sb="9" eb="11">
      <t>ツウショ</t>
    </rPh>
    <rPh sb="11" eb="13">
      <t>シエン</t>
    </rPh>
    <rPh sb="13" eb="15">
      <t>シセツ</t>
    </rPh>
    <phoneticPr fontId="2"/>
  </si>
  <si>
    <t>事業所種別</t>
    <rPh sb="0" eb="3">
      <t>ジギョウショ</t>
    </rPh>
    <rPh sb="3" eb="5">
      <t>シュベツ</t>
    </rPh>
    <phoneticPr fontId="2"/>
  </si>
  <si>
    <t>車両運行燃料費</t>
  </si>
  <si>
    <t>光熱費、食材費及び消耗品費</t>
  </si>
  <si>
    <t>光熱費及び食材費</t>
  </si>
  <si>
    <t>車両運行燃料費及び光熱費</t>
  </si>
  <si>
    <t>単位数</t>
    <rPh sb="0" eb="3">
      <t>タンイスウ</t>
    </rPh>
    <phoneticPr fontId="2"/>
  </si>
  <si>
    <t>入所施設・障害者入所施設</t>
    <phoneticPr fontId="2"/>
  </si>
  <si>
    <t>72,000</t>
    <rPh sb="1" eb="6">
      <t>０００エン</t>
    </rPh>
    <phoneticPr fontId="2"/>
  </si>
  <si>
    <t>42,000</t>
    <phoneticPr fontId="2"/>
  </si>
  <si>
    <t>28,800</t>
    <rPh sb="5" eb="6">
      <t>エン</t>
    </rPh>
    <phoneticPr fontId="2"/>
  </si>
  <si>
    <t>102,000</t>
    <rPh sb="6" eb="7">
      <t>エン</t>
    </rPh>
    <phoneticPr fontId="2"/>
  </si>
  <si>
    <t>102,000</t>
    <rPh sb="5" eb="6">
      <t>エン</t>
    </rPh>
    <phoneticPr fontId="2"/>
  </si>
  <si>
    <t>74,400</t>
    <rPh sb="5" eb="6">
      <t>エン</t>
    </rPh>
    <phoneticPr fontId="2"/>
  </si>
  <si>
    <t>金</t>
    <phoneticPr fontId="2"/>
  </si>
  <si>
    <t>21,000</t>
    <rPh sb="5" eb="6">
      <t>エン</t>
    </rPh>
    <phoneticPr fontId="2"/>
  </si>
  <si>
    <t>光熱費及び食材費
（食事の提供あり）</t>
    <rPh sb="10" eb="12">
      <t>ショクジ</t>
    </rPh>
    <rPh sb="13" eb="15">
      <t>テイキョウ</t>
    </rPh>
    <phoneticPr fontId="2"/>
  </si>
  <si>
    <t>車両運行燃料費及び光熱費</t>
    <phoneticPr fontId="2"/>
  </si>
  <si>
    <t>　　　申請内訳明細書（食事の提供あり）</t>
    <rPh sb="3" eb="5">
      <t>シンセイ</t>
    </rPh>
    <rPh sb="5" eb="7">
      <t>ウチワケ</t>
    </rPh>
    <rPh sb="7" eb="10">
      <t>メイサイショ</t>
    </rPh>
    <rPh sb="11" eb="13">
      <t>ショクジ</t>
    </rPh>
    <rPh sb="14" eb="16">
      <t>テイキョウ</t>
    </rPh>
    <phoneticPr fontId="2"/>
  </si>
  <si>
    <t>　　　申請内訳明細書（食事の提供なし）</t>
    <rPh sb="3" eb="5">
      <t>シンセイ</t>
    </rPh>
    <rPh sb="5" eb="7">
      <t>ウチワケ</t>
    </rPh>
    <rPh sb="7" eb="10">
      <t>メイサイショ</t>
    </rPh>
    <rPh sb="11" eb="13">
      <t>ショクジ</t>
    </rPh>
    <rPh sb="14" eb="16">
      <t>テイキョウ</t>
    </rPh>
    <phoneticPr fontId="2"/>
  </si>
  <si>
    <t>光熱費及び食材費
（食事の提供なし）</t>
    <phoneticPr fontId="2"/>
  </si>
  <si>
    <t>2023年　4月　</t>
    <rPh sb="4" eb="5">
      <t>ネン</t>
    </rPh>
    <rPh sb="7" eb="8">
      <t>ガツ</t>
    </rPh>
    <phoneticPr fontId="2"/>
  </si>
  <si>
    <t>2023年　４月</t>
    <rPh sb="4" eb="5">
      <t>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</si>
</sst>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&quot;¥&quot;#,##0_);[Red]\(&quot;¥&quot;#,##0\)"/>
    <numFmt numFmtId="177" formatCode="#,###&quot;名&quot;"/>
    <numFmt numFmtId="178" formatCode="#,##0_);[Red]\(#,##0\)"/>
    <numFmt numFmtId="179" formatCode="#,###&quot;件&quot;"/>
    <numFmt numFmtId="182" formatCode="[$-F800]dddd\,\ mmmm\ dd\,\ yyyy"/>
  </numFmts>
  <fonts count="23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sz val="16"/>
      <color theme="1"/>
      <name val="BIZ UDゴシック"/>
      <family val="3"/>
      <charset val="128"/>
    </font>
    <font>
      <b/>
      <sz val="12"/>
      <color rgb="FF00B0F0"/>
      <name val="BIZ UDゴシック"/>
      <family val="3"/>
      <charset val="128"/>
    </font>
    <font>
      <b/>
      <sz val="14"/>
      <color rgb="FF00B0F0"/>
      <name val="BIZ UDPゴシック"/>
      <family val="3"/>
      <charset val="128"/>
    </font>
    <font>
      <b/>
      <sz val="12"/>
      <color rgb="FFFF0000"/>
      <name val="BIZ UD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4"/>
      <color theme="0"/>
      <name val="BIZ UDPゴシック"/>
      <family val="3"/>
      <charset val="128"/>
    </font>
    <font>
      <sz val="14"/>
      <color theme="1"/>
      <name val="BIZ UD明朝 Medium"/>
      <family val="1"/>
      <charset val="128"/>
    </font>
    <font>
      <sz val="14"/>
      <name val="BIZ UD明朝 Medium"/>
      <family val="1"/>
      <charset val="128"/>
    </font>
    <font>
      <b/>
      <sz val="14"/>
      <color rgb="FF00B0F0"/>
      <name val="BIZ UD明朝 Medium"/>
      <family val="1"/>
      <charset val="128"/>
    </font>
    <font>
      <b/>
      <sz val="14"/>
      <color rgb="FFFF0000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12" fillId="2" borderId="2" xfId="0" applyFont="1" applyFill="1" applyBorder="1" applyAlignment="1">
      <alignment horizontal="center" vertical="center" wrapText="1" shrinkToFit="1"/>
    </xf>
    <xf numFmtId="3" fontId="12" fillId="3" borderId="2" xfId="0" applyNumberFormat="1" applyFont="1" applyFill="1" applyBorder="1" applyAlignment="1">
      <alignment horizontal="center" vertical="center" wrapText="1" shrinkToFit="1"/>
    </xf>
    <xf numFmtId="176" fontId="1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176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78" fontId="1" fillId="0" borderId="0" xfId="0" applyNumberFormat="1" applyFont="1">
      <alignment vertical="center"/>
    </xf>
    <xf numFmtId="178" fontId="1" fillId="0" borderId="0" xfId="0" applyNumberFormat="1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 shrinkToFit="1"/>
    </xf>
    <xf numFmtId="0" fontId="14" fillId="0" borderId="2" xfId="0" quotePrefix="1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3" fontId="16" fillId="0" borderId="2" xfId="0" applyNumberFormat="1" applyFont="1" applyBorder="1" applyAlignment="1">
      <alignment horizontal="center" vertical="center" shrinkToFit="1"/>
    </xf>
    <xf numFmtId="0" fontId="17" fillId="0" borderId="0" xfId="0" applyFont="1">
      <alignment vertical="center"/>
    </xf>
    <xf numFmtId="178" fontId="17" fillId="0" borderId="0" xfId="0" applyNumberFormat="1" applyFont="1">
      <alignment vertical="center"/>
    </xf>
    <xf numFmtId="0" fontId="14" fillId="0" borderId="2" xfId="0" quotePrefix="1" applyFont="1" applyBorder="1" applyAlignment="1">
      <alignment horizontal="center" vertical="center" wrapText="1" shrinkToFit="1"/>
    </xf>
    <xf numFmtId="3" fontId="16" fillId="0" borderId="2" xfId="0" quotePrefix="1" applyNumberFormat="1" applyFont="1" applyBorder="1" applyAlignment="1">
      <alignment horizontal="center" vertical="center" shrinkToFit="1"/>
    </xf>
    <xf numFmtId="0" fontId="17" fillId="0" borderId="0" xfId="0" applyFont="1" applyAlignment="1">
      <alignment horizontal="right" vertical="center"/>
    </xf>
    <xf numFmtId="0" fontId="15" fillId="0" borderId="2" xfId="0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18" fillId="0" borderId="0" xfId="0" applyFont="1">
      <alignment vertical="center"/>
    </xf>
    <xf numFmtId="0" fontId="18" fillId="0" borderId="5" xfId="0" applyFont="1" applyBorder="1">
      <alignment vertical="center"/>
    </xf>
    <xf numFmtId="176" fontId="18" fillId="0" borderId="5" xfId="0" applyNumberFormat="1" applyFont="1" applyBorder="1">
      <alignment vertical="center"/>
    </xf>
    <xf numFmtId="0" fontId="20" fillId="0" borderId="2" xfId="0" applyFont="1" applyBorder="1" applyAlignment="1">
      <alignment horizontal="center" vertical="center" shrinkToFit="1"/>
    </xf>
    <xf numFmtId="176" fontId="20" fillId="0" borderId="2" xfId="0" applyNumberFormat="1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76" fontId="21" fillId="0" borderId="2" xfId="0" applyNumberFormat="1" applyFont="1" applyBorder="1" applyAlignment="1">
      <alignment vertical="center" wrapText="1" shrinkToFit="1"/>
    </xf>
    <xf numFmtId="176" fontId="18" fillId="0" borderId="0" xfId="0" applyNumberFormat="1" applyFont="1">
      <alignment vertical="center"/>
    </xf>
    <xf numFmtId="0" fontId="18" fillId="0" borderId="2" xfId="0" applyFont="1" applyBorder="1" applyAlignment="1">
      <alignment horizontal="distributed" vertical="center" wrapText="1"/>
    </xf>
    <xf numFmtId="176" fontId="18" fillId="0" borderId="2" xfId="0" applyNumberFormat="1" applyFont="1" applyBorder="1" applyAlignment="1">
      <alignment horizontal="distributed" vertical="center"/>
    </xf>
    <xf numFmtId="176" fontId="21" fillId="0" borderId="2" xfId="0" quotePrefix="1" applyNumberFormat="1" applyFont="1" applyBorder="1" applyAlignment="1">
      <alignment horizontal="right" vertical="center" shrinkToFit="1"/>
    </xf>
    <xf numFmtId="176" fontId="21" fillId="0" borderId="2" xfId="0" quotePrefix="1" applyNumberFormat="1" applyFont="1" applyBorder="1" applyAlignment="1">
      <alignment horizontal="right" vertical="center" wrapText="1" shrinkToFit="1"/>
    </xf>
    <xf numFmtId="177" fontId="21" fillId="0" borderId="2" xfId="0" applyNumberFormat="1" applyFont="1" applyBorder="1" applyAlignment="1">
      <alignment horizontal="right" vertical="center" shrinkToFit="1"/>
    </xf>
    <xf numFmtId="176" fontId="21" fillId="0" borderId="2" xfId="0" applyNumberFormat="1" applyFont="1" applyBorder="1" applyAlignment="1">
      <alignment horizontal="right" vertical="center" wrapText="1" shrinkToFit="1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 wrapText="1" shrinkToFit="1"/>
    </xf>
    <xf numFmtId="0" fontId="20" fillId="0" borderId="2" xfId="0" applyFont="1" applyFill="1" applyBorder="1" applyAlignment="1">
      <alignment horizontal="left" vertical="center"/>
    </xf>
    <xf numFmtId="176" fontId="20" fillId="0" borderId="2" xfId="0" applyNumberFormat="1" applyFont="1" applyFill="1" applyBorder="1" applyAlignment="1">
      <alignment horizontal="left" vertical="center" wrapText="1" shrinkToFit="1"/>
    </xf>
    <xf numFmtId="5" fontId="21" fillId="0" borderId="2" xfId="0" applyNumberFormat="1" applyFont="1" applyBorder="1" applyAlignment="1">
      <alignment horizontal="right" vertical="center" wrapText="1" shrinkToFit="1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 wrapText="1" shrinkToFit="1"/>
      <protection locked="0"/>
    </xf>
    <xf numFmtId="0" fontId="6" fillId="0" borderId="6" xfId="0" quotePrefix="1" applyFont="1" applyBorder="1" applyAlignment="1" applyProtection="1">
      <alignment horizontal="center" vertical="center" wrapText="1" shrinkToFit="1"/>
      <protection locked="0"/>
    </xf>
    <xf numFmtId="0" fontId="6" fillId="0" borderId="6" xfId="0" applyFont="1" applyBorder="1" applyAlignment="1" applyProtection="1">
      <alignment horizontal="center" vertical="center" wrapText="1" shrinkToFit="1"/>
      <protection locked="0"/>
    </xf>
    <xf numFmtId="0" fontId="20" fillId="0" borderId="2" xfId="0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/>
    </xf>
    <xf numFmtId="3" fontId="16" fillId="0" borderId="3" xfId="0" applyNumberFormat="1" applyFont="1" applyBorder="1" applyAlignment="1">
      <alignment horizontal="center" vertical="center" shrinkToFit="1"/>
    </xf>
    <xf numFmtId="3" fontId="11" fillId="0" borderId="2" xfId="0" quotePrefix="1" applyNumberFormat="1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>
      <alignment horizontal="center" vertical="center" shrinkToFit="1"/>
    </xf>
    <xf numFmtId="179" fontId="21" fillId="0" borderId="6" xfId="0" quotePrefix="1" applyNumberFormat="1" applyFont="1" applyBorder="1" applyAlignment="1">
      <alignment horizontal="right" vertical="center" shrinkToFit="1"/>
    </xf>
    <xf numFmtId="177" fontId="21" fillId="0" borderId="6" xfId="0" applyNumberFormat="1" applyFont="1" applyBorder="1" applyAlignment="1">
      <alignment horizontal="right" vertical="center" shrinkToFit="1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3" fontId="11" fillId="0" borderId="2" xfId="0" applyNumberFormat="1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 shrinkToFit="1"/>
      <protection locked="0"/>
    </xf>
    <xf numFmtId="0" fontId="6" fillId="0" borderId="2" xfId="0" quotePrefix="1" applyFont="1" applyBorder="1" applyAlignment="1" applyProtection="1">
      <alignment horizontal="center" vertical="center" wrapText="1" shrinkToFit="1"/>
      <protection locked="0"/>
    </xf>
    <xf numFmtId="0" fontId="6" fillId="0" borderId="2" xfId="0" applyFont="1" applyBorder="1" applyAlignment="1" applyProtection="1">
      <alignment horizontal="center" vertical="center" wrapText="1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178" fontId="17" fillId="0" borderId="0" xfId="0" applyNumberFormat="1" applyFont="1" applyProtection="1">
      <alignment vertical="center"/>
    </xf>
    <xf numFmtId="178" fontId="1" fillId="0" borderId="0" xfId="0" applyNumberFormat="1" applyFont="1" applyProtection="1">
      <alignment vertical="center"/>
    </xf>
    <xf numFmtId="179" fontId="21" fillId="0" borderId="2" xfId="0" quotePrefix="1" applyNumberFormat="1" applyFont="1" applyBorder="1" applyAlignment="1" applyProtection="1">
      <alignment horizontal="right" vertical="center" shrinkToFi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4" xfId="0" quotePrefix="1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3" fontId="11" fillId="0" borderId="4" xfId="0" applyNumberFormat="1" applyFont="1" applyBorder="1" applyAlignment="1" applyProtection="1">
      <alignment horizontal="center" vertical="center" shrinkToFit="1"/>
      <protection locked="0"/>
    </xf>
    <xf numFmtId="5" fontId="21" fillId="0" borderId="2" xfId="0" applyNumberFormat="1" applyFont="1" applyBorder="1" applyAlignment="1" applyProtection="1">
      <alignment horizontal="right" vertical="center" wrapText="1" shrinkToFit="1"/>
    </xf>
    <xf numFmtId="176" fontId="21" fillId="0" borderId="2" xfId="0" applyNumberFormat="1" applyFont="1" applyBorder="1" applyAlignment="1" applyProtection="1">
      <alignment horizontal="right" vertical="center" wrapText="1" shrinkToFit="1"/>
    </xf>
    <xf numFmtId="0" fontId="21" fillId="0" borderId="2" xfId="0" applyNumberFormat="1" applyFont="1" applyBorder="1" applyAlignment="1" applyProtection="1">
      <alignment horizontal="right" vertical="center" wrapText="1" shrinkToFit="1"/>
    </xf>
    <xf numFmtId="176" fontId="21" fillId="0" borderId="2" xfId="0" applyNumberFormat="1" applyFont="1" applyBorder="1" applyAlignment="1" applyProtection="1">
      <alignment vertical="center" wrapText="1" shrinkToFit="1"/>
    </xf>
    <xf numFmtId="176" fontId="21" fillId="0" borderId="7" xfId="0" quotePrefix="1" applyNumberFormat="1" applyFont="1" applyBorder="1" applyAlignment="1">
      <alignment horizontal="right" vertical="center" shrinkToFit="1"/>
    </xf>
    <xf numFmtId="5" fontId="21" fillId="0" borderId="8" xfId="0" applyNumberFormat="1" applyFont="1" applyBorder="1" applyAlignment="1">
      <alignment horizontal="right" vertical="center" wrapText="1" shrinkToFit="1"/>
    </xf>
    <xf numFmtId="0" fontId="21" fillId="0" borderId="3" xfId="0" applyFont="1" applyFill="1" applyBorder="1" applyAlignment="1">
      <alignment horizontal="center" vertical="center" shrinkToFit="1"/>
    </xf>
    <xf numFmtId="177" fontId="21" fillId="0" borderId="1" xfId="0" applyNumberFormat="1" applyFont="1" applyBorder="1" applyAlignment="1">
      <alignment horizontal="right" vertical="center" shrinkToFit="1"/>
    </xf>
    <xf numFmtId="0" fontId="18" fillId="0" borderId="2" xfId="0" applyFont="1" applyBorder="1" applyAlignment="1" applyProtection="1">
      <alignment horizontal="center" vertical="center"/>
      <protection locked="0"/>
    </xf>
    <xf numFmtId="176" fontId="19" fillId="0" borderId="0" xfId="0" applyNumberFormat="1" applyFont="1" applyAlignment="1">
      <alignment horizontal="left" vertical="center"/>
    </xf>
    <xf numFmtId="0" fontId="20" fillId="0" borderId="3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21" fillId="0" borderId="2" xfId="0" applyFont="1" applyBorder="1" applyAlignment="1" applyProtection="1">
      <alignment vertical="center" wrapText="1" shrinkToFit="1"/>
      <protection locked="0"/>
    </xf>
    <xf numFmtId="3" fontId="21" fillId="0" borderId="2" xfId="0" applyNumberFormat="1" applyFont="1" applyBorder="1" applyAlignment="1" applyProtection="1">
      <alignment vertical="center" shrinkToFit="1"/>
      <protection locked="0"/>
    </xf>
    <xf numFmtId="3" fontId="21" fillId="0" borderId="2" xfId="0" quotePrefix="1" applyNumberFormat="1" applyFont="1" applyBorder="1" applyAlignment="1" applyProtection="1">
      <alignment vertical="center" shrinkToFit="1"/>
      <protection locked="0"/>
    </xf>
    <xf numFmtId="3" fontId="21" fillId="0" borderId="2" xfId="0" applyNumberFormat="1" applyFont="1" applyBorder="1" applyAlignment="1" applyProtection="1">
      <alignment vertical="center" wrapText="1" shrinkToFit="1"/>
      <protection locked="0"/>
    </xf>
    <xf numFmtId="0" fontId="22" fillId="0" borderId="2" xfId="0" applyFont="1" applyBorder="1" applyAlignment="1" applyProtection="1">
      <alignment vertical="center" wrapText="1" shrinkToFit="1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82" fontId="3" fillId="0" borderId="7" xfId="0" applyNumberFormat="1" applyFont="1" applyBorder="1" applyAlignment="1">
      <alignment horizontal="center" vertical="center"/>
    </xf>
    <xf numFmtId="182" fontId="3" fillId="0" borderId="9" xfId="0" applyNumberFormat="1" applyFont="1" applyBorder="1" applyAlignment="1">
      <alignment horizontal="center" vertical="center"/>
    </xf>
    <xf numFmtId="182" fontId="3" fillId="0" borderId="8" xfId="0" applyNumberFormat="1" applyFont="1" applyBorder="1" applyAlignment="1">
      <alignment horizontal="center" vertical="center"/>
    </xf>
    <xf numFmtId="0" fontId="18" fillId="0" borderId="0" xfId="0" applyFo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4"/>
  <sheetViews>
    <sheetView tabSelected="1" view="pageBreakPreview" topLeftCell="A4" zoomScale="85" zoomScaleNormal="100" zoomScaleSheetLayoutView="85" workbookViewId="0">
      <selection activeCell="D8" sqref="D8"/>
    </sheetView>
  </sheetViews>
  <sheetFormatPr defaultColWidth="9" defaultRowHeight="14.25" x14ac:dyDescent="0.4"/>
  <cols>
    <col min="1" max="1" width="22.5" style="40" customWidth="1"/>
    <col min="2" max="2" width="29.25" style="47" customWidth="1"/>
    <col min="3" max="3" width="22.75" style="47" customWidth="1"/>
    <col min="4" max="4" width="17.125" style="40" customWidth="1"/>
    <col min="5" max="5" width="29.625" style="47" customWidth="1"/>
    <col min="6" max="6" width="33.375" style="40" customWidth="1"/>
    <col min="7" max="16384" width="9" style="40"/>
  </cols>
  <sheetData>
    <row r="1" spans="1:6" ht="45" customHeight="1" x14ac:dyDescent="0.4">
      <c r="A1" s="39" t="s">
        <v>28</v>
      </c>
      <c r="B1" s="96" t="s">
        <v>29</v>
      </c>
      <c r="C1" s="96"/>
      <c r="D1" s="96"/>
      <c r="E1" s="96"/>
      <c r="F1" s="96"/>
    </row>
    <row r="2" spans="1:6" x14ac:dyDescent="0.4">
      <c r="A2" s="41"/>
      <c r="B2" s="42"/>
      <c r="C2" s="42"/>
      <c r="D2" s="41"/>
      <c r="E2" s="42"/>
      <c r="F2" s="41"/>
    </row>
    <row r="3" spans="1:6" s="45" customFormat="1" ht="33.75" customHeight="1" x14ac:dyDescent="0.4">
      <c r="A3" s="63" t="s">
        <v>32</v>
      </c>
      <c r="B3" s="43" t="s">
        <v>0</v>
      </c>
      <c r="C3" s="44" t="s">
        <v>1</v>
      </c>
      <c r="D3" s="64" t="s">
        <v>37</v>
      </c>
      <c r="E3" s="44" t="s">
        <v>2</v>
      </c>
      <c r="F3" s="43" t="s">
        <v>3</v>
      </c>
    </row>
    <row r="4" spans="1:6" ht="66" customHeight="1" x14ac:dyDescent="0.4">
      <c r="A4" s="97" t="s">
        <v>38</v>
      </c>
      <c r="B4" s="55" t="s">
        <v>33</v>
      </c>
      <c r="C4" s="50" t="s">
        <v>40</v>
      </c>
      <c r="D4" s="69"/>
      <c r="E4" s="58">
        <f>C4*D4</f>
        <v>0</v>
      </c>
      <c r="F4" s="101"/>
    </row>
    <row r="5" spans="1:6" ht="114.75" customHeight="1" x14ac:dyDescent="0.4">
      <c r="A5" s="98"/>
      <c r="B5" s="55" t="s">
        <v>34</v>
      </c>
      <c r="C5" s="50" t="s">
        <v>39</v>
      </c>
      <c r="D5" s="70"/>
      <c r="E5" s="53">
        <f>C5*D5</f>
        <v>0</v>
      </c>
      <c r="F5" s="102"/>
    </row>
    <row r="6" spans="1:6" ht="81.75" customHeight="1" x14ac:dyDescent="0.4">
      <c r="A6" s="97" t="s">
        <v>31</v>
      </c>
      <c r="B6" s="55" t="s">
        <v>33</v>
      </c>
      <c r="C6" s="50" t="s">
        <v>42</v>
      </c>
      <c r="D6" s="69"/>
      <c r="E6" s="53">
        <f t="shared" ref="E4:E9" si="0">C6*D6</f>
        <v>0</v>
      </c>
      <c r="F6" s="101"/>
    </row>
    <row r="7" spans="1:6" ht="78" customHeight="1" x14ac:dyDescent="0.4">
      <c r="A7" s="98"/>
      <c r="B7" s="55" t="s">
        <v>35</v>
      </c>
      <c r="C7" s="50" t="s">
        <v>41</v>
      </c>
      <c r="D7" s="70"/>
      <c r="E7" s="53">
        <f t="shared" si="0"/>
        <v>0</v>
      </c>
      <c r="F7" s="102"/>
    </row>
    <row r="8" spans="1:6" ht="55.5" customHeight="1" x14ac:dyDescent="0.4">
      <c r="A8" s="56" t="s">
        <v>30</v>
      </c>
      <c r="B8" s="55" t="s">
        <v>36</v>
      </c>
      <c r="C8" s="51" t="s">
        <v>43</v>
      </c>
      <c r="D8" s="80"/>
      <c r="E8" s="53">
        <f t="shared" si="0"/>
        <v>0</v>
      </c>
      <c r="F8" s="103"/>
    </row>
    <row r="9" spans="1:6" ht="48" customHeight="1" x14ac:dyDescent="0.4">
      <c r="A9" s="56" t="s">
        <v>4</v>
      </c>
      <c r="B9" s="57" t="s">
        <v>36</v>
      </c>
      <c r="C9" s="50" t="s">
        <v>44</v>
      </c>
      <c r="D9" s="69"/>
      <c r="E9" s="53">
        <f t="shared" si="0"/>
        <v>0</v>
      </c>
      <c r="F9" s="104"/>
    </row>
    <row r="10" spans="1:6" ht="76.5" customHeight="1" x14ac:dyDescent="0.4">
      <c r="A10" s="99" t="s">
        <v>5</v>
      </c>
      <c r="B10" s="99"/>
      <c r="C10" s="99"/>
      <c r="D10" s="99"/>
      <c r="E10" s="46">
        <f>SUM(E4:E9)</f>
        <v>0</v>
      </c>
      <c r="F10" s="105"/>
    </row>
    <row r="11" spans="1:6" ht="44.25" customHeight="1" x14ac:dyDescent="0.4">
      <c r="C11" s="48" t="s">
        <v>26</v>
      </c>
      <c r="D11" s="95"/>
      <c r="E11" s="95"/>
      <c r="F11" s="95"/>
    </row>
    <row r="12" spans="1:6" ht="39" customHeight="1" x14ac:dyDescent="0.4">
      <c r="C12" s="49" t="s">
        <v>25</v>
      </c>
      <c r="D12" s="95"/>
      <c r="E12" s="95"/>
      <c r="F12" s="95"/>
    </row>
    <row r="13" spans="1:6" ht="111" customHeight="1" x14ac:dyDescent="0.4"/>
    <row r="14" spans="1:6" ht="111" customHeight="1" x14ac:dyDescent="0.4"/>
  </sheetData>
  <sheetProtection algorithmName="SHA-512" hashValue="M3k6GT7EqOs2SqTL/lmZWqMt1obJwXKgOeCNXWUQOIKsK27ulEiqgTmSdmzOJsAbYSDLXiIalUAupPk8wREcZg==" saltValue="SslErl7Y+R+x8NUePRm6pA==" spinCount="100000" sheet="1" objects="1" scenarios="1"/>
  <mergeCells count="6">
    <mergeCell ref="D12:F12"/>
    <mergeCell ref="B1:F1"/>
    <mergeCell ref="A4:A5"/>
    <mergeCell ref="A6:A7"/>
    <mergeCell ref="A10:D10"/>
    <mergeCell ref="D11:F11"/>
  </mergeCells>
  <phoneticPr fontId="2"/>
  <pageMargins left="0.82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99E15-A032-4262-B614-005704EE1D4E}">
  <sheetPr>
    <pageSetUpPr fitToPage="1"/>
  </sheetPr>
  <dimension ref="A1:J39"/>
  <sheetViews>
    <sheetView view="pageBreakPreview" zoomScaleNormal="100" zoomScaleSheetLayoutView="100" workbookViewId="0">
      <selection activeCell="G6" sqref="G6"/>
    </sheetView>
  </sheetViews>
  <sheetFormatPr defaultColWidth="9" defaultRowHeight="20.100000000000001" customHeight="1" x14ac:dyDescent="0.4"/>
  <cols>
    <col min="1" max="1" width="12.25" style="2" customWidth="1"/>
    <col min="2" max="2" width="15.625" style="2" customWidth="1"/>
    <col min="3" max="4" width="15.625" style="16" customWidth="1"/>
    <col min="5" max="6" width="15.625" style="2" customWidth="1"/>
    <col min="7" max="7" width="15.625" style="17" customWidth="1"/>
    <col min="8" max="8" width="15.625" style="18" customWidth="1"/>
    <col min="9" max="9" width="15.625" style="1" customWidth="1"/>
    <col min="10" max="10" width="16.625" style="20" customWidth="1"/>
    <col min="11" max="16384" width="9" style="1"/>
  </cols>
  <sheetData>
    <row r="1" spans="1:10" ht="20.100000000000001" customHeight="1" x14ac:dyDescent="0.4">
      <c r="B1" s="100" t="s">
        <v>27</v>
      </c>
      <c r="C1" s="100"/>
      <c r="D1" s="100"/>
      <c r="E1" s="100"/>
      <c r="F1" s="100"/>
      <c r="G1" s="100"/>
      <c r="H1" s="100"/>
    </row>
    <row r="2" spans="1:10" ht="20.100000000000001" customHeight="1" x14ac:dyDescent="0.4">
      <c r="B2" s="3"/>
      <c r="C2" s="12"/>
      <c r="D2" s="12"/>
      <c r="E2" s="3"/>
      <c r="F2" s="3"/>
      <c r="G2" s="13"/>
      <c r="H2" s="14"/>
    </row>
    <row r="3" spans="1:10" s="2" customFormat="1" ht="20.100000000000001" customHeight="1" x14ac:dyDescent="0.4">
      <c r="A3" s="109" t="s">
        <v>52</v>
      </c>
      <c r="B3" s="110"/>
      <c r="C3" s="110"/>
      <c r="D3" s="110"/>
      <c r="E3" s="110"/>
      <c r="F3" s="110"/>
      <c r="G3" s="110"/>
      <c r="H3" s="111"/>
      <c r="J3" s="21"/>
    </row>
    <row r="4" spans="1:10" s="2" customFormat="1" ht="20.100000000000001" customHeight="1" x14ac:dyDescent="0.4">
      <c r="A4" s="37"/>
      <c r="B4" s="36" t="s">
        <v>6</v>
      </c>
      <c r="C4" s="5" t="s">
        <v>7</v>
      </c>
      <c r="D4" s="7" t="s">
        <v>8</v>
      </c>
      <c r="E4" s="8" t="s">
        <v>9</v>
      </c>
      <c r="F4" s="9" t="s">
        <v>10</v>
      </c>
      <c r="G4" s="10" t="s">
        <v>11</v>
      </c>
      <c r="H4" s="11" t="s">
        <v>12</v>
      </c>
      <c r="I4" s="2" t="s">
        <v>13</v>
      </c>
      <c r="J4" s="21"/>
    </row>
    <row r="5" spans="1:10" s="29" customFormat="1" ht="18" customHeight="1" x14ac:dyDescent="0.4">
      <c r="A5" s="38" t="s">
        <v>24</v>
      </c>
      <c r="B5" s="22"/>
      <c r="C5" s="23"/>
      <c r="D5" s="24"/>
      <c r="E5" s="25"/>
      <c r="F5" s="26"/>
      <c r="G5" s="27">
        <v>1</v>
      </c>
      <c r="H5" s="28">
        <v>2</v>
      </c>
      <c r="J5" s="30"/>
    </row>
    <row r="6" spans="1:10" s="29" customFormat="1" ht="39.950000000000003" customHeight="1" x14ac:dyDescent="0.4">
      <c r="A6" s="38" t="s">
        <v>18</v>
      </c>
      <c r="B6" s="59"/>
      <c r="C6" s="60"/>
      <c r="D6" s="61"/>
      <c r="E6" s="62"/>
      <c r="F6" s="68"/>
      <c r="G6" s="71"/>
      <c r="H6" s="72"/>
      <c r="J6" s="30"/>
    </row>
    <row r="7" spans="1:10" s="29" customFormat="1" ht="39.950000000000003" customHeight="1" x14ac:dyDescent="0.4">
      <c r="A7" s="38" t="s">
        <v>19</v>
      </c>
      <c r="B7" s="59"/>
      <c r="C7" s="60"/>
      <c r="D7" s="61"/>
      <c r="E7" s="62"/>
      <c r="F7" s="68"/>
      <c r="G7" s="71"/>
      <c r="H7" s="72"/>
      <c r="I7" s="19" t="s">
        <v>15</v>
      </c>
      <c r="J7" s="78">
        <f>SUM(G6:H6)+SUM(G7:H7)+SUM(G8:H8)+SUM(G9:H9)+SUM(G10:H10)+SUM(G11:H11)+SUM(B13:H13)+SUM(B14:H14)+SUM(B15:H15)+SUM(B16:H16)+SUM(B17:H17)+SUM(B18:H18)+SUM(B20:H20)+SUM(B21:H21)+SUM(B22:H22)+SUM(B23:H23)+SUM(B24:H24)+SUM(B25:H25)+SUM(B27:H27)+SUM(B28:H28)+SUM(B29:H29)+SUM(B30:H30)+SUM(B31:H31)+SUM(B32:H32)+SUM(B34:H34)+SUM(B35:H35)+SUM(B36:H36)+SUM(B37:H37)+SUM(B38:H38)+SUM(B39:H39)</f>
        <v>0</v>
      </c>
    </row>
    <row r="8" spans="1:10" ht="39.950000000000003" customHeight="1" x14ac:dyDescent="0.4">
      <c r="A8" s="38" t="s">
        <v>20</v>
      </c>
      <c r="B8" s="59"/>
      <c r="C8" s="60"/>
      <c r="D8" s="61"/>
      <c r="E8" s="62"/>
      <c r="F8" s="68"/>
      <c r="G8" s="71"/>
      <c r="H8" s="72"/>
      <c r="I8" s="19"/>
    </row>
    <row r="9" spans="1:10" s="29" customFormat="1" ht="39.950000000000003" customHeight="1" x14ac:dyDescent="0.4">
      <c r="A9" s="38" t="s">
        <v>21</v>
      </c>
      <c r="B9" s="59"/>
      <c r="C9" s="60"/>
      <c r="D9" s="61"/>
      <c r="E9" s="62"/>
      <c r="F9" s="68"/>
      <c r="G9" s="71"/>
      <c r="H9" s="72"/>
      <c r="I9" s="19" t="s">
        <v>14</v>
      </c>
      <c r="J9" s="78">
        <f>COUNTA(G6:H6)+COUNTA(G7:H7)+COUNTA(G8:H8)+COUNTA(G9:H9)+COUNTA(G10:H10)+COUNTA(G11:H11)+COUNTA(B13:H13)+COUNTA(B14:H14)+COUNTA(B15:H15)+COUNTA(B16:H16)+COUNTA(B17:H17)+COUNTA(B18:H18)+COUNTA(B20:H20)+COUNTA(B21:H21)+COUNTA(B22:H22)+COUNTA(B23:H23)+COUNTA(B24:H24)+COUNTA(B25:H25)+COUNTA(B27:H27)+COUNTA(B28:H28)+COUNTA(B29:H29)+COUNTA(B30:H30)+COUNTA(B31:H31)+COUNTA(B32:H32)+COUNTA(B34:H34)+COUNTA(B35:H35)+COUNTA(B36:H36)+COUNTA(B37:H37)+COUNTA(B38:H38)+COUNTA(B39:H39)</f>
        <v>0</v>
      </c>
    </row>
    <row r="10" spans="1:10" s="29" customFormat="1" ht="39.950000000000003" customHeight="1" x14ac:dyDescent="0.4">
      <c r="A10" s="38" t="s">
        <v>22</v>
      </c>
      <c r="B10" s="59"/>
      <c r="C10" s="60"/>
      <c r="D10" s="61"/>
      <c r="E10" s="62"/>
      <c r="F10" s="68"/>
      <c r="G10" s="71"/>
      <c r="H10" s="72"/>
      <c r="J10" s="30"/>
    </row>
    <row r="11" spans="1:10" ht="39.950000000000003" customHeight="1" x14ac:dyDescent="0.4">
      <c r="A11" s="38" t="s">
        <v>23</v>
      </c>
      <c r="B11" s="59"/>
      <c r="C11" s="60"/>
      <c r="D11" s="61"/>
      <c r="E11" s="62"/>
      <c r="F11" s="68"/>
      <c r="G11" s="71"/>
      <c r="H11" s="72"/>
      <c r="I11" s="19" t="s">
        <v>16</v>
      </c>
      <c r="J11" s="79" t="e">
        <f>ROUNDUP(J7/J9,0)</f>
        <v>#DIV/0!</v>
      </c>
    </row>
    <row r="12" spans="1:10" s="29" customFormat="1" ht="18" customHeight="1" x14ac:dyDescent="0.4">
      <c r="A12" s="38" t="s">
        <v>24</v>
      </c>
      <c r="B12" s="22">
        <v>3</v>
      </c>
      <c r="C12" s="23">
        <v>4</v>
      </c>
      <c r="D12" s="22">
        <v>5</v>
      </c>
      <c r="E12" s="23">
        <v>6</v>
      </c>
      <c r="F12" s="22">
        <v>7</v>
      </c>
      <c r="G12" s="27">
        <v>8</v>
      </c>
      <c r="H12" s="32">
        <v>9</v>
      </c>
      <c r="I12" s="33"/>
      <c r="J12" s="30"/>
    </row>
    <row r="13" spans="1:10" s="29" customFormat="1" ht="39.950000000000003" customHeight="1" x14ac:dyDescent="0.4">
      <c r="A13" s="38" t="s">
        <v>18</v>
      </c>
      <c r="B13" s="73"/>
      <c r="C13" s="74"/>
      <c r="D13" s="75"/>
      <c r="E13" s="76"/>
      <c r="F13" s="77"/>
      <c r="G13" s="71"/>
      <c r="H13" s="72"/>
      <c r="I13" s="33"/>
      <c r="J13" s="30"/>
    </row>
    <row r="14" spans="1:10" s="29" customFormat="1" ht="39.950000000000003" customHeight="1" x14ac:dyDescent="0.4">
      <c r="A14" s="38" t="s">
        <v>19</v>
      </c>
      <c r="B14" s="73"/>
      <c r="C14" s="74"/>
      <c r="D14" s="75"/>
      <c r="E14" s="76"/>
      <c r="F14" s="77"/>
      <c r="G14" s="71"/>
      <c r="H14" s="72"/>
      <c r="I14" s="33"/>
      <c r="J14" s="30"/>
    </row>
    <row r="15" spans="1:10" ht="39.950000000000003" customHeight="1" x14ac:dyDescent="0.4">
      <c r="A15" s="38" t="s">
        <v>20</v>
      </c>
      <c r="B15" s="73"/>
      <c r="C15" s="74"/>
      <c r="D15" s="75"/>
      <c r="E15" s="76"/>
      <c r="F15" s="77"/>
      <c r="G15" s="71"/>
      <c r="H15" s="72"/>
      <c r="I15" s="19"/>
    </row>
    <row r="16" spans="1:10" s="29" customFormat="1" ht="39.950000000000003" customHeight="1" x14ac:dyDescent="0.4">
      <c r="A16" s="38" t="s">
        <v>21</v>
      </c>
      <c r="B16" s="73"/>
      <c r="C16" s="74"/>
      <c r="D16" s="75"/>
      <c r="E16" s="76"/>
      <c r="F16" s="77"/>
      <c r="G16" s="71"/>
      <c r="H16" s="72"/>
      <c r="J16" s="30"/>
    </row>
    <row r="17" spans="1:10" s="29" customFormat="1" ht="39.950000000000003" customHeight="1" x14ac:dyDescent="0.4">
      <c r="A17" s="38" t="s">
        <v>22</v>
      </c>
      <c r="B17" s="73"/>
      <c r="C17" s="74"/>
      <c r="D17" s="75"/>
      <c r="E17" s="76"/>
      <c r="F17" s="77"/>
      <c r="G17" s="71"/>
      <c r="H17" s="72"/>
      <c r="J17" s="30"/>
    </row>
    <row r="18" spans="1:10" ht="39.950000000000003" customHeight="1" x14ac:dyDescent="0.4">
      <c r="A18" s="38" t="s">
        <v>23</v>
      </c>
      <c r="B18" s="73"/>
      <c r="C18" s="74"/>
      <c r="D18" s="75"/>
      <c r="E18" s="76"/>
      <c r="F18" s="77"/>
      <c r="G18" s="71"/>
      <c r="H18" s="72"/>
      <c r="I18" s="19"/>
    </row>
    <row r="19" spans="1:10" s="29" customFormat="1" ht="18" customHeight="1" x14ac:dyDescent="0.4">
      <c r="A19" s="38" t="s">
        <v>24</v>
      </c>
      <c r="B19" s="22">
        <v>10</v>
      </c>
      <c r="C19" s="23">
        <v>11</v>
      </c>
      <c r="D19" s="22">
        <v>12</v>
      </c>
      <c r="E19" s="23">
        <v>13</v>
      </c>
      <c r="F19" s="22">
        <v>14</v>
      </c>
      <c r="G19" s="27">
        <v>15</v>
      </c>
      <c r="H19" s="32">
        <v>16</v>
      </c>
      <c r="I19" s="33"/>
      <c r="J19" s="30"/>
    </row>
    <row r="20" spans="1:10" s="29" customFormat="1" ht="39.950000000000003" customHeight="1" x14ac:dyDescent="0.4">
      <c r="A20" s="38" t="s">
        <v>18</v>
      </c>
      <c r="B20" s="73"/>
      <c r="C20" s="74"/>
      <c r="D20" s="75"/>
      <c r="E20" s="76"/>
      <c r="F20" s="77"/>
      <c r="G20" s="71"/>
      <c r="H20" s="72"/>
      <c r="I20" s="33"/>
      <c r="J20" s="30"/>
    </row>
    <row r="21" spans="1:10" s="29" customFormat="1" ht="39.950000000000003" customHeight="1" x14ac:dyDescent="0.4">
      <c r="A21" s="38" t="s">
        <v>19</v>
      </c>
      <c r="B21" s="73"/>
      <c r="C21" s="74"/>
      <c r="D21" s="75"/>
      <c r="E21" s="76"/>
      <c r="F21" s="77"/>
      <c r="G21" s="71"/>
      <c r="H21" s="72"/>
      <c r="I21" s="33"/>
      <c r="J21" s="30"/>
    </row>
    <row r="22" spans="1:10" ht="39.950000000000003" customHeight="1" x14ac:dyDescent="0.4">
      <c r="A22" s="38" t="s">
        <v>20</v>
      </c>
      <c r="B22" s="73"/>
      <c r="C22" s="74"/>
      <c r="D22" s="75"/>
      <c r="E22" s="76"/>
      <c r="F22" s="77"/>
      <c r="G22" s="71"/>
      <c r="H22" s="72"/>
      <c r="I22" s="19"/>
    </row>
    <row r="23" spans="1:10" s="29" customFormat="1" ht="39.950000000000003" customHeight="1" x14ac:dyDescent="0.4">
      <c r="A23" s="38" t="s">
        <v>21</v>
      </c>
      <c r="B23" s="73"/>
      <c r="C23" s="74"/>
      <c r="D23" s="75"/>
      <c r="E23" s="76"/>
      <c r="F23" s="77"/>
      <c r="G23" s="71"/>
      <c r="H23" s="72"/>
      <c r="I23" s="33"/>
      <c r="J23" s="30"/>
    </row>
    <row r="24" spans="1:10" s="29" customFormat="1" ht="39.950000000000003" customHeight="1" x14ac:dyDescent="0.4">
      <c r="A24" s="38" t="s">
        <v>22</v>
      </c>
      <c r="B24" s="73"/>
      <c r="C24" s="74"/>
      <c r="D24" s="75"/>
      <c r="E24" s="76"/>
      <c r="F24" s="77"/>
      <c r="G24" s="71"/>
      <c r="H24" s="72"/>
      <c r="I24" s="33"/>
      <c r="J24" s="30"/>
    </row>
    <row r="25" spans="1:10" ht="39.950000000000003" customHeight="1" x14ac:dyDescent="0.4">
      <c r="A25" s="38" t="s">
        <v>23</v>
      </c>
      <c r="B25" s="73"/>
      <c r="C25" s="74"/>
      <c r="D25" s="75"/>
      <c r="E25" s="76"/>
      <c r="F25" s="77"/>
      <c r="G25" s="71"/>
      <c r="H25" s="72"/>
      <c r="I25" s="19"/>
    </row>
    <row r="26" spans="1:10" s="29" customFormat="1" ht="18" customHeight="1" x14ac:dyDescent="0.4">
      <c r="A26" s="38" t="s">
        <v>24</v>
      </c>
      <c r="B26" s="22">
        <v>17</v>
      </c>
      <c r="C26" s="23">
        <v>18</v>
      </c>
      <c r="D26" s="22">
        <v>19</v>
      </c>
      <c r="E26" s="23">
        <v>20</v>
      </c>
      <c r="F26" s="22">
        <v>21</v>
      </c>
      <c r="G26" s="34">
        <v>22</v>
      </c>
      <c r="H26" s="35">
        <v>23</v>
      </c>
      <c r="J26" s="30"/>
    </row>
    <row r="27" spans="1:10" s="29" customFormat="1" ht="39.950000000000003" customHeight="1" x14ac:dyDescent="0.4">
      <c r="A27" s="38" t="s">
        <v>18</v>
      </c>
      <c r="B27" s="73"/>
      <c r="C27" s="74"/>
      <c r="D27" s="75"/>
      <c r="E27" s="76"/>
      <c r="F27" s="77"/>
      <c r="G27" s="71"/>
      <c r="H27" s="72"/>
      <c r="J27" s="30"/>
    </row>
    <row r="28" spans="1:10" s="29" customFormat="1" ht="39.950000000000003" customHeight="1" x14ac:dyDescent="0.4">
      <c r="A28" s="38" t="s">
        <v>19</v>
      </c>
      <c r="B28" s="73"/>
      <c r="C28" s="74"/>
      <c r="D28" s="75"/>
      <c r="E28" s="76"/>
      <c r="F28" s="77"/>
      <c r="G28" s="71"/>
      <c r="H28" s="72"/>
      <c r="J28" s="30"/>
    </row>
    <row r="29" spans="1:10" ht="39.950000000000003" customHeight="1" x14ac:dyDescent="0.4">
      <c r="A29" s="38" t="s">
        <v>20</v>
      </c>
      <c r="B29" s="73"/>
      <c r="C29" s="74"/>
      <c r="D29" s="75"/>
      <c r="E29" s="76"/>
      <c r="F29" s="77"/>
      <c r="G29" s="71"/>
      <c r="H29" s="72"/>
    </row>
    <row r="30" spans="1:10" s="29" customFormat="1" ht="39.950000000000003" customHeight="1" x14ac:dyDescent="0.4">
      <c r="A30" s="38" t="s">
        <v>21</v>
      </c>
      <c r="B30" s="73"/>
      <c r="C30" s="74"/>
      <c r="D30" s="75"/>
      <c r="E30" s="76"/>
      <c r="F30" s="77"/>
      <c r="G30" s="71"/>
      <c r="H30" s="72"/>
      <c r="J30" s="30"/>
    </row>
    <row r="31" spans="1:10" s="29" customFormat="1" ht="39.950000000000003" customHeight="1" x14ac:dyDescent="0.4">
      <c r="A31" s="38" t="s">
        <v>22</v>
      </c>
      <c r="B31" s="73"/>
      <c r="C31" s="74"/>
      <c r="D31" s="75"/>
      <c r="E31" s="76"/>
      <c r="F31" s="77"/>
      <c r="G31" s="71"/>
      <c r="H31" s="72"/>
      <c r="J31" s="30"/>
    </row>
    <row r="32" spans="1:10" ht="39.950000000000003" customHeight="1" x14ac:dyDescent="0.4">
      <c r="A32" s="38" t="s">
        <v>23</v>
      </c>
      <c r="B32" s="73"/>
      <c r="C32" s="74"/>
      <c r="D32" s="75"/>
      <c r="E32" s="76"/>
      <c r="F32" s="77"/>
      <c r="G32" s="71"/>
      <c r="H32" s="72"/>
    </row>
    <row r="33" spans="1:10" s="29" customFormat="1" ht="18" customHeight="1" x14ac:dyDescent="0.4">
      <c r="A33" s="38" t="s">
        <v>24</v>
      </c>
      <c r="B33" s="22">
        <v>24</v>
      </c>
      <c r="C33" s="23">
        <v>25</v>
      </c>
      <c r="D33" s="22">
        <v>26</v>
      </c>
      <c r="E33" s="23">
        <v>27</v>
      </c>
      <c r="F33" s="22">
        <v>28</v>
      </c>
      <c r="G33" s="27">
        <v>29</v>
      </c>
      <c r="H33" s="66">
        <v>30</v>
      </c>
      <c r="J33" s="30"/>
    </row>
    <row r="34" spans="1:10" s="29" customFormat="1" ht="39.950000000000003" customHeight="1" x14ac:dyDescent="0.4">
      <c r="A34" s="38" t="s">
        <v>18</v>
      </c>
      <c r="B34" s="73"/>
      <c r="C34" s="74"/>
      <c r="D34" s="75"/>
      <c r="E34" s="76"/>
      <c r="F34" s="77"/>
      <c r="G34" s="71"/>
      <c r="H34" s="72"/>
      <c r="J34" s="30"/>
    </row>
    <row r="35" spans="1:10" s="29" customFormat="1" ht="39.950000000000003" customHeight="1" x14ac:dyDescent="0.4">
      <c r="A35" s="38" t="s">
        <v>19</v>
      </c>
      <c r="B35" s="73"/>
      <c r="C35" s="74"/>
      <c r="D35" s="75"/>
      <c r="E35" s="76"/>
      <c r="F35" s="77"/>
      <c r="G35" s="71"/>
      <c r="H35" s="72"/>
      <c r="J35" s="30"/>
    </row>
    <row r="36" spans="1:10" ht="39.950000000000003" customHeight="1" x14ac:dyDescent="0.4">
      <c r="A36" s="38" t="s">
        <v>20</v>
      </c>
      <c r="B36" s="73"/>
      <c r="C36" s="74"/>
      <c r="D36" s="75"/>
      <c r="E36" s="76"/>
      <c r="F36" s="77"/>
      <c r="G36" s="71"/>
      <c r="H36" s="72"/>
    </row>
    <row r="37" spans="1:10" s="29" customFormat="1" ht="39.950000000000003" customHeight="1" x14ac:dyDescent="0.4">
      <c r="A37" s="38" t="s">
        <v>21</v>
      </c>
      <c r="B37" s="73"/>
      <c r="C37" s="74"/>
      <c r="D37" s="75"/>
      <c r="E37" s="76"/>
      <c r="F37" s="77"/>
      <c r="G37" s="71"/>
      <c r="H37" s="72"/>
      <c r="J37" s="30"/>
    </row>
    <row r="38" spans="1:10" s="29" customFormat="1" ht="39.950000000000003" customHeight="1" x14ac:dyDescent="0.4">
      <c r="A38" s="38" t="s">
        <v>22</v>
      </c>
      <c r="B38" s="73"/>
      <c r="C38" s="74"/>
      <c r="D38" s="75"/>
      <c r="E38" s="76"/>
      <c r="F38" s="77"/>
      <c r="G38" s="71"/>
      <c r="H38" s="72"/>
      <c r="J38" s="30"/>
    </row>
    <row r="39" spans="1:10" ht="39.950000000000003" customHeight="1" x14ac:dyDescent="0.4">
      <c r="A39" s="38" t="s">
        <v>23</v>
      </c>
      <c r="B39" s="73"/>
      <c r="C39" s="74"/>
      <c r="D39" s="75"/>
      <c r="E39" s="76"/>
      <c r="F39" s="77"/>
      <c r="G39" s="71"/>
      <c r="H39" s="72"/>
    </row>
  </sheetData>
  <sheetProtection algorithmName="SHA-512" hashValue="AZvvxy/u0BFrJAjYFiWlFm8EdHW1OmCk2Cka+ig2mqiv+xc77CiUtOOuYr7yxiRX6rxl6koZJYF0wZbcSugHZw==" saltValue="gV1AouoVjsOI1SeeaHFV2w==" spinCount="100000" sheet="1" objects="1" scenarios="1"/>
  <mergeCells count="2">
    <mergeCell ref="B1:H1"/>
    <mergeCell ref="A3:H3"/>
  </mergeCells>
  <phoneticPr fontId="2"/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89A8B-B963-4CB3-95B4-E72ECDDE0B68}">
  <sheetPr>
    <pageSetUpPr fitToPage="1"/>
  </sheetPr>
  <dimension ref="A1:F14"/>
  <sheetViews>
    <sheetView view="pageBreakPreview" zoomScale="85" zoomScaleNormal="100" zoomScaleSheetLayoutView="85" workbookViewId="0">
      <selection activeCell="D6" sqref="D6"/>
    </sheetView>
  </sheetViews>
  <sheetFormatPr defaultColWidth="9" defaultRowHeight="14.25" x14ac:dyDescent="0.4"/>
  <cols>
    <col min="1" max="1" width="22.5" style="40" customWidth="1"/>
    <col min="2" max="2" width="29.25" style="47" customWidth="1"/>
    <col min="3" max="3" width="22.75" style="47" customWidth="1"/>
    <col min="4" max="4" width="17.125" style="40" customWidth="1"/>
    <col min="5" max="5" width="29.625" style="47" customWidth="1"/>
    <col min="6" max="6" width="33.375" style="40" customWidth="1"/>
    <col min="7" max="16384" width="9" style="40"/>
  </cols>
  <sheetData>
    <row r="1" spans="1:6" ht="45" customHeight="1" x14ac:dyDescent="0.4">
      <c r="A1" s="39" t="s">
        <v>28</v>
      </c>
      <c r="B1" s="96" t="s">
        <v>50</v>
      </c>
      <c r="C1" s="96"/>
      <c r="D1" s="96"/>
      <c r="E1" s="96"/>
      <c r="F1" s="96"/>
    </row>
    <row r="2" spans="1:6" x14ac:dyDescent="0.4">
      <c r="A2" s="41"/>
      <c r="B2" s="42"/>
      <c r="C2" s="42"/>
      <c r="D2" s="41"/>
      <c r="E2" s="42"/>
      <c r="F2" s="41"/>
    </row>
    <row r="3" spans="1:6" s="45" customFormat="1" ht="33.75" customHeight="1" x14ac:dyDescent="0.4">
      <c r="A3" s="65" t="s">
        <v>32</v>
      </c>
      <c r="B3" s="43" t="s">
        <v>0</v>
      </c>
      <c r="C3" s="44" t="s">
        <v>1</v>
      </c>
      <c r="D3" s="64" t="s">
        <v>37</v>
      </c>
      <c r="E3" s="44" t="s">
        <v>2</v>
      </c>
      <c r="F3" s="43" t="s">
        <v>3</v>
      </c>
    </row>
    <row r="4" spans="1:6" ht="66" customHeight="1" x14ac:dyDescent="0.4">
      <c r="A4" s="97" t="s">
        <v>38</v>
      </c>
      <c r="B4" s="55" t="s">
        <v>33</v>
      </c>
      <c r="C4" s="50" t="s">
        <v>40</v>
      </c>
      <c r="D4" s="69"/>
      <c r="E4" s="58">
        <f t="shared" ref="E4:E9" si="0">C4*D4</f>
        <v>0</v>
      </c>
      <c r="F4" s="112"/>
    </row>
    <row r="5" spans="1:6" ht="114.75" customHeight="1" x14ac:dyDescent="0.4">
      <c r="A5" s="98"/>
      <c r="B5" s="55" t="s">
        <v>34</v>
      </c>
      <c r="C5" s="50" t="s">
        <v>39</v>
      </c>
      <c r="D5" s="70"/>
      <c r="E5" s="53">
        <f>C5*D5</f>
        <v>0</v>
      </c>
      <c r="F5" s="102"/>
    </row>
    <row r="6" spans="1:6" ht="81.75" customHeight="1" x14ac:dyDescent="0.4">
      <c r="A6" s="97" t="s">
        <v>31</v>
      </c>
      <c r="B6" s="55" t="s">
        <v>33</v>
      </c>
      <c r="C6" s="50" t="s">
        <v>42</v>
      </c>
      <c r="D6" s="80"/>
      <c r="E6" s="53">
        <f t="shared" si="0"/>
        <v>0</v>
      </c>
      <c r="F6" s="101"/>
    </row>
    <row r="7" spans="1:6" ht="78" customHeight="1" x14ac:dyDescent="0.4">
      <c r="A7" s="98"/>
      <c r="B7" s="55" t="s">
        <v>51</v>
      </c>
      <c r="C7" s="50" t="s">
        <v>46</v>
      </c>
      <c r="D7" s="52" t="e">
        <f>'通所施設計算シート（食事の提供なし）'!J11</f>
        <v>#DIV/0!</v>
      </c>
      <c r="E7" s="58" t="e">
        <f>C7*D7</f>
        <v>#DIV/0!</v>
      </c>
      <c r="F7" s="102"/>
    </row>
    <row r="8" spans="1:6" ht="55.5" customHeight="1" x14ac:dyDescent="0.4">
      <c r="A8" s="56" t="s">
        <v>30</v>
      </c>
      <c r="B8" s="55" t="s">
        <v>36</v>
      </c>
      <c r="C8" s="51" t="s">
        <v>43</v>
      </c>
      <c r="D8" s="69"/>
      <c r="E8" s="53">
        <f t="shared" si="0"/>
        <v>0</v>
      </c>
      <c r="F8" s="103"/>
    </row>
    <row r="9" spans="1:6" ht="48" customHeight="1" x14ac:dyDescent="0.4">
      <c r="A9" s="56" t="s">
        <v>4</v>
      </c>
      <c r="B9" s="57" t="s">
        <v>36</v>
      </c>
      <c r="C9" s="50" t="s">
        <v>44</v>
      </c>
      <c r="D9" s="69"/>
      <c r="E9" s="53">
        <f t="shared" si="0"/>
        <v>0</v>
      </c>
      <c r="F9" s="104"/>
    </row>
    <row r="10" spans="1:6" ht="76.5" customHeight="1" x14ac:dyDescent="0.4">
      <c r="A10" s="99" t="s">
        <v>5</v>
      </c>
      <c r="B10" s="99"/>
      <c r="C10" s="99"/>
      <c r="D10" s="99"/>
      <c r="E10" s="46" t="e">
        <f>SUM(E4:E9)</f>
        <v>#DIV/0!</v>
      </c>
      <c r="F10" s="105"/>
    </row>
    <row r="11" spans="1:6" ht="44.25" customHeight="1" x14ac:dyDescent="0.4">
      <c r="C11" s="48" t="s">
        <v>26</v>
      </c>
      <c r="D11" s="95"/>
      <c r="E11" s="95"/>
      <c r="F11" s="95"/>
    </row>
    <row r="12" spans="1:6" ht="39" customHeight="1" x14ac:dyDescent="0.4">
      <c r="C12" s="49" t="s">
        <v>25</v>
      </c>
      <c r="D12" s="95"/>
      <c r="E12" s="95"/>
      <c r="F12" s="95"/>
    </row>
    <row r="13" spans="1:6" ht="111" customHeight="1" x14ac:dyDescent="0.4"/>
    <row r="14" spans="1:6" ht="111" customHeight="1" x14ac:dyDescent="0.4"/>
  </sheetData>
  <sheetProtection algorithmName="SHA-512" hashValue="uzESiGOYji8/5uRFsp3o4U1fHWIPmjxok+1+xCskOJYk/tarQftw+PFmp/HPngsNTSgrItCkUD538FMSwJND7A==" saltValue="ryTk9KTMQAwnpPKhqmFblg==" spinCount="100000" sheet="1" objects="1" scenarios="1"/>
  <mergeCells count="6">
    <mergeCell ref="D12:F12"/>
    <mergeCell ref="B1:F1"/>
    <mergeCell ref="A4:A5"/>
    <mergeCell ref="A6:A7"/>
    <mergeCell ref="A10:D10"/>
    <mergeCell ref="D11:F11"/>
  </mergeCells>
  <phoneticPr fontId="2"/>
  <pageMargins left="0.82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9"/>
  <sheetViews>
    <sheetView view="pageBreakPreview" zoomScaleNormal="100" zoomScaleSheetLayoutView="100" workbookViewId="0">
      <selection activeCell="G6" sqref="G6"/>
    </sheetView>
  </sheetViews>
  <sheetFormatPr defaultColWidth="9" defaultRowHeight="20.100000000000001" customHeight="1" x14ac:dyDescent="0.4"/>
  <cols>
    <col min="1" max="1" width="12.25" style="2" customWidth="1"/>
    <col min="2" max="2" width="15.625" style="2" customWidth="1"/>
    <col min="3" max="4" width="15.625" style="16" customWidth="1"/>
    <col min="5" max="6" width="15.625" style="2" customWidth="1"/>
    <col min="7" max="7" width="15.625" style="17" customWidth="1"/>
    <col min="8" max="8" width="15.625" style="18" customWidth="1"/>
    <col min="9" max="9" width="15.625" style="1" customWidth="1"/>
    <col min="10" max="10" width="16.625" style="20" customWidth="1"/>
    <col min="11" max="16384" width="9" style="1"/>
  </cols>
  <sheetData>
    <row r="1" spans="1:10" ht="20.100000000000001" customHeight="1" x14ac:dyDescent="0.4">
      <c r="B1" s="100" t="s">
        <v>27</v>
      </c>
      <c r="C1" s="100"/>
      <c r="D1" s="100"/>
      <c r="E1" s="100"/>
      <c r="F1" s="100"/>
      <c r="G1" s="100"/>
      <c r="H1" s="100"/>
    </row>
    <row r="2" spans="1:10" ht="20.100000000000001" customHeight="1" x14ac:dyDescent="0.4">
      <c r="B2" s="3"/>
      <c r="C2" s="12"/>
      <c r="D2" s="12"/>
      <c r="E2" s="3"/>
      <c r="F2" s="3"/>
      <c r="G2" s="13"/>
      <c r="H2" s="14"/>
    </row>
    <row r="3" spans="1:10" s="2" customFormat="1" ht="20.100000000000001" customHeight="1" x14ac:dyDescent="0.4">
      <c r="A3" s="106" t="s">
        <v>53</v>
      </c>
      <c r="B3" s="107"/>
      <c r="C3" s="107"/>
      <c r="D3" s="107"/>
      <c r="E3" s="107"/>
      <c r="F3" s="107"/>
      <c r="G3" s="107"/>
      <c r="H3" s="108"/>
      <c r="J3" s="21"/>
    </row>
    <row r="4" spans="1:10" s="2" customFormat="1" ht="20.100000000000001" customHeight="1" x14ac:dyDescent="0.4">
      <c r="A4" s="37"/>
      <c r="B4" s="6" t="s">
        <v>6</v>
      </c>
      <c r="C4" s="5" t="s">
        <v>7</v>
      </c>
      <c r="D4" s="7" t="s">
        <v>8</v>
      </c>
      <c r="E4" s="8" t="s">
        <v>9</v>
      </c>
      <c r="F4" s="9" t="s">
        <v>10</v>
      </c>
      <c r="G4" s="10" t="s">
        <v>11</v>
      </c>
      <c r="H4" s="11" t="s">
        <v>12</v>
      </c>
      <c r="I4" s="2" t="s">
        <v>13</v>
      </c>
      <c r="J4" s="21"/>
    </row>
    <row r="5" spans="1:10" s="29" customFormat="1" ht="18" customHeight="1" x14ac:dyDescent="0.4">
      <c r="A5" s="38" t="s">
        <v>24</v>
      </c>
      <c r="B5" s="22"/>
      <c r="C5" s="23"/>
      <c r="D5" s="24"/>
      <c r="E5" s="25"/>
      <c r="F5" s="26"/>
      <c r="G5" s="27">
        <v>1</v>
      </c>
      <c r="H5" s="28">
        <v>2</v>
      </c>
      <c r="J5" s="30"/>
    </row>
    <row r="6" spans="1:10" s="29" customFormat="1" ht="39.950000000000003" customHeight="1" x14ac:dyDescent="0.4">
      <c r="A6" s="38" t="s">
        <v>18</v>
      </c>
      <c r="B6" s="59"/>
      <c r="C6" s="60"/>
      <c r="D6" s="61"/>
      <c r="E6" s="62"/>
      <c r="F6" s="68"/>
      <c r="G6" s="71"/>
      <c r="H6" s="72"/>
      <c r="J6" s="30"/>
    </row>
    <row r="7" spans="1:10" s="29" customFormat="1" ht="39.950000000000003" customHeight="1" x14ac:dyDescent="0.4">
      <c r="A7" s="38" t="s">
        <v>19</v>
      </c>
      <c r="B7" s="59"/>
      <c r="C7" s="60"/>
      <c r="D7" s="61"/>
      <c r="E7" s="62"/>
      <c r="F7" s="68"/>
      <c r="G7" s="71"/>
      <c r="H7" s="72"/>
      <c r="I7" s="19" t="s">
        <v>15</v>
      </c>
      <c r="J7" s="78">
        <f>SUM(G6:H6)+SUM(G7:H7)+SUM(G8:H8)+SUM(G9:H9)+SUM(G10:H10)+SUM(G11:H11)+SUM(B13:H13)+SUM(B14:H14)+SUM(B15:H15)+SUM(B16:H16)+SUM(B17:H17)+SUM(B18:H18)+SUM(B20:H20)+SUM(B21:H21)+SUM(B22:H22)+SUM(B23:H23)+SUM(B24:H24)+SUM(B25:H25)+SUM(B27:H27)+SUM(B28:H28)+SUM(B29:H29)+SUM(B30:H30)+SUM(B31:H31)+SUM(B32:H32)+SUM(B34:H34)+SUM(B35:H35)+SUM(B36:H36)+SUM(B37:H37)+SUM(B38:H38)+SUM(B39:H39)</f>
        <v>0</v>
      </c>
    </row>
    <row r="8" spans="1:10" ht="39.950000000000003" customHeight="1" x14ac:dyDescent="0.4">
      <c r="A8" s="38" t="s">
        <v>20</v>
      </c>
      <c r="B8" s="59"/>
      <c r="C8" s="60"/>
      <c r="D8" s="61"/>
      <c r="E8" s="62"/>
      <c r="F8" s="68"/>
      <c r="G8" s="71"/>
      <c r="H8" s="72"/>
      <c r="I8" s="19"/>
    </row>
    <row r="9" spans="1:10" s="29" customFormat="1" ht="39.950000000000003" customHeight="1" x14ac:dyDescent="0.4">
      <c r="A9" s="38" t="s">
        <v>21</v>
      </c>
      <c r="B9" s="59"/>
      <c r="C9" s="60"/>
      <c r="D9" s="61"/>
      <c r="E9" s="62"/>
      <c r="F9" s="68"/>
      <c r="G9" s="71"/>
      <c r="H9" s="72"/>
      <c r="I9" s="19" t="s">
        <v>14</v>
      </c>
      <c r="J9" s="78">
        <f>COUNTA(G6:H6)+COUNTA(G7:H7)+COUNTA(G8:H8)+COUNTA(G9:H9)+COUNTA(G10:H10)+COUNTA(G11:H11)+COUNTA(B13:H13)+COUNTA(B14:H14)+COUNTA(B15:H15)+COUNTA(B16:H16)+COUNTA(B17:H17)+COUNTA(B18:H18)+COUNTA(B20:H20)+COUNTA(B21:H21)+COUNTA(B22:H22)+COUNTA(B23:H23)+COUNTA(B24:H24)+COUNTA(B25:H25)+COUNTA(B27:H27)+COUNTA(B28:H28)+COUNTA(B29:H29)+COUNTA(B30:H30)+COUNTA(B31:H31)+COUNTA(B32:H32)+COUNTA(B34:H34)+COUNTA(B35:H35)+COUNTA(B36:H36)+COUNTA(B37:H37)+COUNTA(B38:H38)+COUNTA(B39:H39)</f>
        <v>0</v>
      </c>
    </row>
    <row r="10" spans="1:10" s="29" customFormat="1" ht="39.950000000000003" customHeight="1" x14ac:dyDescent="0.4">
      <c r="A10" s="38" t="s">
        <v>22</v>
      </c>
      <c r="B10" s="59"/>
      <c r="C10" s="60"/>
      <c r="D10" s="61"/>
      <c r="E10" s="62"/>
      <c r="F10" s="68"/>
      <c r="G10" s="71"/>
      <c r="H10" s="72"/>
      <c r="J10" s="30"/>
    </row>
    <row r="11" spans="1:10" ht="39.950000000000003" customHeight="1" x14ac:dyDescent="0.4">
      <c r="A11" s="38" t="s">
        <v>23</v>
      </c>
      <c r="B11" s="59"/>
      <c r="C11" s="60"/>
      <c r="D11" s="61"/>
      <c r="E11" s="62"/>
      <c r="F11" s="68"/>
      <c r="G11" s="71"/>
      <c r="H11" s="72"/>
      <c r="I11" s="19" t="s">
        <v>16</v>
      </c>
      <c r="J11" s="79" t="e">
        <f>ROUNDUP(J7/J9,0)</f>
        <v>#DIV/0!</v>
      </c>
    </row>
    <row r="12" spans="1:10" s="29" customFormat="1" ht="18" customHeight="1" x14ac:dyDescent="0.4">
      <c r="A12" s="38" t="s">
        <v>24</v>
      </c>
      <c r="B12" s="22">
        <v>3</v>
      </c>
      <c r="C12" s="23">
        <v>4</v>
      </c>
      <c r="D12" s="22">
        <v>5</v>
      </c>
      <c r="E12" s="23">
        <v>6</v>
      </c>
      <c r="F12" s="22">
        <v>7</v>
      </c>
      <c r="G12" s="27">
        <v>8</v>
      </c>
      <c r="H12" s="32">
        <v>9</v>
      </c>
      <c r="I12" s="33"/>
      <c r="J12" s="30"/>
    </row>
    <row r="13" spans="1:10" s="29" customFormat="1" ht="39.950000000000003" customHeight="1" x14ac:dyDescent="0.4">
      <c r="A13" s="38" t="s">
        <v>18</v>
      </c>
      <c r="B13" s="73"/>
      <c r="C13" s="74"/>
      <c r="D13" s="75"/>
      <c r="E13" s="76"/>
      <c r="F13" s="77"/>
      <c r="G13" s="71"/>
      <c r="H13" s="72"/>
      <c r="I13" s="33"/>
      <c r="J13" s="30"/>
    </row>
    <row r="14" spans="1:10" s="29" customFormat="1" ht="39.950000000000003" customHeight="1" x14ac:dyDescent="0.4">
      <c r="A14" s="38" t="s">
        <v>19</v>
      </c>
      <c r="B14" s="73"/>
      <c r="C14" s="74"/>
      <c r="D14" s="75"/>
      <c r="E14" s="76"/>
      <c r="F14" s="77"/>
      <c r="G14" s="71"/>
      <c r="H14" s="72"/>
      <c r="I14" s="33"/>
      <c r="J14" s="30"/>
    </row>
    <row r="15" spans="1:10" ht="39.950000000000003" customHeight="1" x14ac:dyDescent="0.4">
      <c r="A15" s="38" t="s">
        <v>20</v>
      </c>
      <c r="B15" s="73"/>
      <c r="C15" s="74"/>
      <c r="D15" s="75"/>
      <c r="E15" s="76"/>
      <c r="F15" s="77"/>
      <c r="G15" s="71"/>
      <c r="H15" s="72"/>
      <c r="I15" s="19"/>
    </row>
    <row r="16" spans="1:10" s="29" customFormat="1" ht="39.950000000000003" customHeight="1" x14ac:dyDescent="0.4">
      <c r="A16" s="38" t="s">
        <v>21</v>
      </c>
      <c r="B16" s="73"/>
      <c r="C16" s="74"/>
      <c r="D16" s="75"/>
      <c r="E16" s="76"/>
      <c r="F16" s="77"/>
      <c r="G16" s="71"/>
      <c r="H16" s="72"/>
      <c r="J16" s="30"/>
    </row>
    <row r="17" spans="1:10" s="29" customFormat="1" ht="39.950000000000003" customHeight="1" x14ac:dyDescent="0.4">
      <c r="A17" s="38" t="s">
        <v>22</v>
      </c>
      <c r="B17" s="73"/>
      <c r="C17" s="74"/>
      <c r="D17" s="75"/>
      <c r="E17" s="76"/>
      <c r="F17" s="77"/>
      <c r="G17" s="71"/>
      <c r="H17" s="72"/>
      <c r="J17" s="30"/>
    </row>
    <row r="18" spans="1:10" ht="39.950000000000003" customHeight="1" x14ac:dyDescent="0.4">
      <c r="A18" s="38" t="s">
        <v>23</v>
      </c>
      <c r="B18" s="73"/>
      <c r="C18" s="74"/>
      <c r="D18" s="75"/>
      <c r="E18" s="76"/>
      <c r="F18" s="77"/>
      <c r="G18" s="71"/>
      <c r="H18" s="72"/>
      <c r="I18" s="19"/>
    </row>
    <row r="19" spans="1:10" s="29" customFormat="1" ht="18" customHeight="1" x14ac:dyDescent="0.4">
      <c r="A19" s="38" t="s">
        <v>24</v>
      </c>
      <c r="B19" s="22">
        <v>10</v>
      </c>
      <c r="C19" s="23">
        <v>11</v>
      </c>
      <c r="D19" s="22">
        <v>12</v>
      </c>
      <c r="E19" s="23">
        <v>13</v>
      </c>
      <c r="F19" s="22">
        <v>14</v>
      </c>
      <c r="G19" s="27">
        <v>15</v>
      </c>
      <c r="H19" s="32">
        <v>16</v>
      </c>
      <c r="I19" s="33"/>
      <c r="J19" s="30"/>
    </row>
    <row r="20" spans="1:10" s="29" customFormat="1" ht="39.950000000000003" customHeight="1" x14ac:dyDescent="0.4">
      <c r="A20" s="38" t="s">
        <v>18</v>
      </c>
      <c r="B20" s="73"/>
      <c r="C20" s="74"/>
      <c r="D20" s="75"/>
      <c r="E20" s="76"/>
      <c r="F20" s="77"/>
      <c r="G20" s="71"/>
      <c r="H20" s="72"/>
      <c r="I20" s="33"/>
      <c r="J20" s="30"/>
    </row>
    <row r="21" spans="1:10" s="29" customFormat="1" ht="39.950000000000003" customHeight="1" x14ac:dyDescent="0.4">
      <c r="A21" s="38" t="s">
        <v>19</v>
      </c>
      <c r="B21" s="73"/>
      <c r="C21" s="74"/>
      <c r="D21" s="75"/>
      <c r="E21" s="76"/>
      <c r="F21" s="77"/>
      <c r="G21" s="71"/>
      <c r="H21" s="72"/>
      <c r="I21" s="33"/>
      <c r="J21" s="30"/>
    </row>
    <row r="22" spans="1:10" ht="39.950000000000003" customHeight="1" x14ac:dyDescent="0.4">
      <c r="A22" s="38" t="s">
        <v>20</v>
      </c>
      <c r="B22" s="73"/>
      <c r="C22" s="74"/>
      <c r="D22" s="75"/>
      <c r="E22" s="76"/>
      <c r="F22" s="77"/>
      <c r="G22" s="71"/>
      <c r="H22" s="72"/>
      <c r="I22" s="19"/>
    </row>
    <row r="23" spans="1:10" s="29" customFormat="1" ht="39.950000000000003" customHeight="1" x14ac:dyDescent="0.4">
      <c r="A23" s="38" t="s">
        <v>21</v>
      </c>
      <c r="B23" s="73"/>
      <c r="C23" s="74"/>
      <c r="D23" s="75"/>
      <c r="E23" s="76"/>
      <c r="F23" s="77"/>
      <c r="G23" s="71"/>
      <c r="H23" s="72"/>
      <c r="I23" s="33"/>
      <c r="J23" s="30"/>
    </row>
    <row r="24" spans="1:10" s="29" customFormat="1" ht="39.950000000000003" customHeight="1" x14ac:dyDescent="0.4">
      <c r="A24" s="38" t="s">
        <v>22</v>
      </c>
      <c r="B24" s="73"/>
      <c r="C24" s="74"/>
      <c r="D24" s="75"/>
      <c r="E24" s="76"/>
      <c r="F24" s="77"/>
      <c r="G24" s="71"/>
      <c r="H24" s="72"/>
      <c r="I24" s="33"/>
      <c r="J24" s="30"/>
    </row>
    <row r="25" spans="1:10" ht="39.950000000000003" customHeight="1" x14ac:dyDescent="0.4">
      <c r="A25" s="38" t="s">
        <v>23</v>
      </c>
      <c r="B25" s="73"/>
      <c r="C25" s="74"/>
      <c r="D25" s="75"/>
      <c r="E25" s="76"/>
      <c r="F25" s="77"/>
      <c r="G25" s="71"/>
      <c r="H25" s="72"/>
      <c r="I25" s="19"/>
    </row>
    <row r="26" spans="1:10" s="29" customFormat="1" ht="18" customHeight="1" x14ac:dyDescent="0.4">
      <c r="A26" s="38" t="s">
        <v>24</v>
      </c>
      <c r="B26" s="22">
        <v>17</v>
      </c>
      <c r="C26" s="23">
        <v>18</v>
      </c>
      <c r="D26" s="22">
        <v>19</v>
      </c>
      <c r="E26" s="23">
        <v>20</v>
      </c>
      <c r="F26" s="22">
        <v>21</v>
      </c>
      <c r="G26" s="34">
        <v>22</v>
      </c>
      <c r="H26" s="35">
        <v>23</v>
      </c>
      <c r="J26" s="30"/>
    </row>
    <row r="27" spans="1:10" s="29" customFormat="1" ht="39.950000000000003" customHeight="1" x14ac:dyDescent="0.4">
      <c r="A27" s="38" t="s">
        <v>18</v>
      </c>
      <c r="B27" s="73"/>
      <c r="C27" s="74"/>
      <c r="D27" s="75"/>
      <c r="E27" s="76"/>
      <c r="F27" s="77"/>
      <c r="G27" s="71"/>
      <c r="H27" s="72"/>
      <c r="J27" s="30"/>
    </row>
    <row r="28" spans="1:10" s="29" customFormat="1" ht="39.950000000000003" customHeight="1" x14ac:dyDescent="0.4">
      <c r="A28" s="38" t="s">
        <v>19</v>
      </c>
      <c r="B28" s="73"/>
      <c r="C28" s="74"/>
      <c r="D28" s="75"/>
      <c r="E28" s="76"/>
      <c r="F28" s="77"/>
      <c r="G28" s="71"/>
      <c r="H28" s="72"/>
      <c r="J28" s="30"/>
    </row>
    <row r="29" spans="1:10" ht="39.950000000000003" customHeight="1" x14ac:dyDescent="0.4">
      <c r="A29" s="38" t="s">
        <v>20</v>
      </c>
      <c r="B29" s="73"/>
      <c r="C29" s="74"/>
      <c r="D29" s="75"/>
      <c r="E29" s="76"/>
      <c r="F29" s="77"/>
      <c r="G29" s="71"/>
      <c r="H29" s="72"/>
    </row>
    <row r="30" spans="1:10" s="29" customFormat="1" ht="39.950000000000003" customHeight="1" x14ac:dyDescent="0.4">
      <c r="A30" s="38" t="s">
        <v>21</v>
      </c>
      <c r="B30" s="73"/>
      <c r="C30" s="74"/>
      <c r="D30" s="75"/>
      <c r="E30" s="76"/>
      <c r="F30" s="77"/>
      <c r="G30" s="71"/>
      <c r="H30" s="72"/>
      <c r="J30" s="30"/>
    </row>
    <row r="31" spans="1:10" s="29" customFormat="1" ht="39.950000000000003" customHeight="1" x14ac:dyDescent="0.4">
      <c r="A31" s="38" t="s">
        <v>22</v>
      </c>
      <c r="B31" s="73"/>
      <c r="C31" s="74"/>
      <c r="D31" s="75"/>
      <c r="E31" s="76"/>
      <c r="F31" s="77"/>
      <c r="G31" s="71"/>
      <c r="H31" s="72"/>
      <c r="J31" s="30"/>
    </row>
    <row r="32" spans="1:10" ht="39.950000000000003" customHeight="1" x14ac:dyDescent="0.4">
      <c r="A32" s="38" t="s">
        <v>23</v>
      </c>
      <c r="B32" s="73"/>
      <c r="C32" s="74"/>
      <c r="D32" s="75"/>
      <c r="E32" s="76"/>
      <c r="F32" s="77"/>
      <c r="G32" s="71"/>
      <c r="H32" s="72"/>
    </row>
    <row r="33" spans="1:10" s="29" customFormat="1" ht="18" customHeight="1" x14ac:dyDescent="0.4">
      <c r="A33" s="38" t="s">
        <v>24</v>
      </c>
      <c r="B33" s="22">
        <v>24</v>
      </c>
      <c r="C33" s="23">
        <v>25</v>
      </c>
      <c r="D33" s="22">
        <v>26</v>
      </c>
      <c r="E33" s="23">
        <v>27</v>
      </c>
      <c r="F33" s="22">
        <v>28</v>
      </c>
      <c r="G33" s="27">
        <v>29</v>
      </c>
      <c r="H33" s="66">
        <v>30</v>
      </c>
      <c r="J33" s="30"/>
    </row>
    <row r="34" spans="1:10" s="29" customFormat="1" ht="39.950000000000003" customHeight="1" x14ac:dyDescent="0.4">
      <c r="A34" s="38" t="s">
        <v>18</v>
      </c>
      <c r="B34" s="73"/>
      <c r="C34" s="74"/>
      <c r="D34" s="75"/>
      <c r="E34" s="76"/>
      <c r="F34" s="77"/>
      <c r="G34" s="71"/>
      <c r="H34" s="72"/>
      <c r="J34" s="30"/>
    </row>
    <row r="35" spans="1:10" s="29" customFormat="1" ht="39.950000000000003" customHeight="1" x14ac:dyDescent="0.4">
      <c r="A35" s="38" t="s">
        <v>19</v>
      </c>
      <c r="B35" s="73"/>
      <c r="C35" s="74"/>
      <c r="D35" s="75"/>
      <c r="E35" s="76"/>
      <c r="F35" s="77"/>
      <c r="G35" s="71"/>
      <c r="H35" s="72"/>
      <c r="J35" s="30"/>
    </row>
    <row r="36" spans="1:10" ht="39.950000000000003" customHeight="1" x14ac:dyDescent="0.4">
      <c r="A36" s="38" t="s">
        <v>20</v>
      </c>
      <c r="B36" s="73"/>
      <c r="C36" s="74"/>
      <c r="D36" s="75"/>
      <c r="E36" s="76"/>
      <c r="F36" s="77"/>
      <c r="G36" s="71"/>
      <c r="H36" s="72"/>
    </row>
    <row r="37" spans="1:10" s="29" customFormat="1" ht="39.950000000000003" customHeight="1" x14ac:dyDescent="0.4">
      <c r="A37" s="38" t="s">
        <v>21</v>
      </c>
      <c r="B37" s="73"/>
      <c r="C37" s="74"/>
      <c r="D37" s="75"/>
      <c r="E37" s="76"/>
      <c r="F37" s="77"/>
      <c r="G37" s="71"/>
      <c r="H37" s="72"/>
      <c r="J37" s="30"/>
    </row>
    <row r="38" spans="1:10" s="29" customFormat="1" ht="39.950000000000003" customHeight="1" x14ac:dyDescent="0.4">
      <c r="A38" s="38" t="s">
        <v>22</v>
      </c>
      <c r="B38" s="73"/>
      <c r="C38" s="74"/>
      <c r="D38" s="75"/>
      <c r="E38" s="76"/>
      <c r="F38" s="77"/>
      <c r="G38" s="71"/>
      <c r="H38" s="72"/>
      <c r="J38" s="30"/>
    </row>
    <row r="39" spans="1:10" ht="39.950000000000003" customHeight="1" x14ac:dyDescent="0.4">
      <c r="A39" s="38" t="s">
        <v>23</v>
      </c>
      <c r="B39" s="73"/>
      <c r="C39" s="74"/>
      <c r="D39" s="75"/>
      <c r="E39" s="76"/>
      <c r="F39" s="77"/>
      <c r="G39" s="71"/>
      <c r="H39" s="72"/>
    </row>
  </sheetData>
  <sheetProtection algorithmName="SHA-512" hashValue="PeuMWWSh1SWoJIb2uqEkbvhaNAj0Eo9I3wgvIjPCoyhHlpOzmjT4ydMnyvOyv6fKpseZwwZQTtVFRObUTxwIOQ==" saltValue="yCW/IKy5w6gtTJTe4eESpg==" spinCount="100000" sheet="1" objects="1" scenarios="1"/>
  <mergeCells count="2">
    <mergeCell ref="B1:H1"/>
    <mergeCell ref="A3:H3"/>
  </mergeCells>
  <phoneticPr fontId="2"/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4"/>
  <sheetViews>
    <sheetView view="pageBreakPreview" zoomScale="85" zoomScaleNormal="100" zoomScaleSheetLayoutView="85" workbookViewId="0">
      <selection activeCell="D6" sqref="D6"/>
    </sheetView>
  </sheetViews>
  <sheetFormatPr defaultColWidth="9" defaultRowHeight="14.25" x14ac:dyDescent="0.4"/>
  <cols>
    <col min="1" max="1" width="22.5" style="40" customWidth="1"/>
    <col min="2" max="2" width="29.25" style="47" customWidth="1"/>
    <col min="3" max="3" width="22.75" style="47" customWidth="1"/>
    <col min="4" max="4" width="17.125" style="40" customWidth="1"/>
    <col min="5" max="5" width="29.625" style="47" customWidth="1"/>
    <col min="6" max="6" width="33.375" style="40" customWidth="1"/>
    <col min="7" max="16384" width="9" style="40"/>
  </cols>
  <sheetData>
    <row r="1" spans="1:6" ht="45" customHeight="1" x14ac:dyDescent="0.4">
      <c r="A1" s="39" t="s">
        <v>28</v>
      </c>
      <c r="B1" s="96" t="s">
        <v>49</v>
      </c>
      <c r="C1" s="96"/>
      <c r="D1" s="96"/>
      <c r="E1" s="96"/>
      <c r="F1" s="96"/>
    </row>
    <row r="2" spans="1:6" x14ac:dyDescent="0.4">
      <c r="A2" s="41"/>
      <c r="B2" s="42"/>
      <c r="C2" s="42"/>
      <c r="D2" s="41"/>
      <c r="E2" s="42"/>
      <c r="F2" s="41"/>
    </row>
    <row r="3" spans="1:6" s="45" customFormat="1" ht="33.75" customHeight="1" x14ac:dyDescent="0.4">
      <c r="A3" s="63" t="s">
        <v>32</v>
      </c>
      <c r="B3" s="43" t="s">
        <v>0</v>
      </c>
      <c r="C3" s="44" t="s">
        <v>1</v>
      </c>
      <c r="D3" s="64" t="s">
        <v>37</v>
      </c>
      <c r="E3" s="44" t="s">
        <v>2</v>
      </c>
      <c r="F3" s="43" t="s">
        <v>3</v>
      </c>
    </row>
    <row r="4" spans="1:6" ht="66" customHeight="1" x14ac:dyDescent="0.4">
      <c r="A4" s="97" t="s">
        <v>38</v>
      </c>
      <c r="B4" s="55" t="s">
        <v>33</v>
      </c>
      <c r="C4" s="50" t="s">
        <v>40</v>
      </c>
      <c r="D4" s="69"/>
      <c r="E4" s="87">
        <f>C4*D4</f>
        <v>0</v>
      </c>
      <c r="F4" s="101"/>
    </row>
    <row r="5" spans="1:6" ht="114.75" customHeight="1" x14ac:dyDescent="0.4">
      <c r="A5" s="98"/>
      <c r="B5" s="55" t="s">
        <v>34</v>
      </c>
      <c r="C5" s="50" t="s">
        <v>39</v>
      </c>
      <c r="D5" s="70"/>
      <c r="E5" s="88">
        <f>C5*D5</f>
        <v>0</v>
      </c>
      <c r="F5" s="102"/>
    </row>
    <row r="6" spans="1:6" ht="81.75" customHeight="1" x14ac:dyDescent="0.4">
      <c r="A6" s="97" t="s">
        <v>31</v>
      </c>
      <c r="B6" s="55" t="s">
        <v>33</v>
      </c>
      <c r="C6" s="50" t="s">
        <v>42</v>
      </c>
      <c r="D6" s="80"/>
      <c r="E6" s="88">
        <f t="shared" ref="E6:E9" si="0">C6*D6</f>
        <v>0</v>
      </c>
      <c r="F6" s="101"/>
    </row>
    <row r="7" spans="1:6" ht="78" customHeight="1" x14ac:dyDescent="0.4">
      <c r="A7" s="98"/>
      <c r="B7" s="55" t="s">
        <v>47</v>
      </c>
      <c r="C7" s="50" t="s">
        <v>41</v>
      </c>
      <c r="D7" s="52" t="e">
        <f>'通所施設計算シート（食事の提供あり） '!J11</f>
        <v>#DIV/0!</v>
      </c>
      <c r="E7" s="89" t="e">
        <f>C7*D7</f>
        <v>#DIV/0!</v>
      </c>
      <c r="F7" s="102"/>
    </row>
    <row r="8" spans="1:6" ht="55.5" customHeight="1" x14ac:dyDescent="0.4">
      <c r="A8" s="56" t="s">
        <v>30</v>
      </c>
      <c r="B8" s="55" t="s">
        <v>48</v>
      </c>
      <c r="C8" s="51" t="s">
        <v>43</v>
      </c>
      <c r="D8" s="69"/>
      <c r="E8" s="88">
        <f t="shared" si="0"/>
        <v>0</v>
      </c>
      <c r="F8" s="103"/>
    </row>
    <row r="9" spans="1:6" ht="48" customHeight="1" x14ac:dyDescent="0.4">
      <c r="A9" s="56" t="s">
        <v>4</v>
      </c>
      <c r="B9" s="57" t="s">
        <v>36</v>
      </c>
      <c r="C9" s="50" t="s">
        <v>44</v>
      </c>
      <c r="D9" s="69"/>
      <c r="E9" s="88">
        <f t="shared" si="0"/>
        <v>0</v>
      </c>
      <c r="F9" s="104"/>
    </row>
    <row r="10" spans="1:6" ht="76.5" customHeight="1" x14ac:dyDescent="0.4">
      <c r="A10" s="99" t="s">
        <v>5</v>
      </c>
      <c r="B10" s="99"/>
      <c r="C10" s="99"/>
      <c r="D10" s="99"/>
      <c r="E10" s="90" t="e">
        <f>SUM(E4:E9)</f>
        <v>#DIV/0!</v>
      </c>
      <c r="F10" s="105"/>
    </row>
    <row r="11" spans="1:6" ht="44.25" customHeight="1" x14ac:dyDescent="0.4">
      <c r="C11" s="48" t="s">
        <v>26</v>
      </c>
      <c r="D11" s="95"/>
      <c r="E11" s="95"/>
      <c r="F11" s="95"/>
    </row>
    <row r="12" spans="1:6" ht="39" customHeight="1" x14ac:dyDescent="0.4">
      <c r="C12" s="49" t="s">
        <v>25</v>
      </c>
      <c r="D12" s="95"/>
      <c r="E12" s="95"/>
      <c r="F12" s="95"/>
    </row>
    <row r="13" spans="1:6" ht="111" customHeight="1" x14ac:dyDescent="0.4"/>
    <row r="14" spans="1:6" ht="111" customHeight="1" x14ac:dyDescent="0.4"/>
  </sheetData>
  <sheetProtection algorithmName="SHA-512" hashValue="Ft/B4Pmuh2KCAwUJgv3IJA0ByDDbPtp4td1ksr6WqU2Z/7CTw31pF44icnEETpu3lr6II8RStSykSR8OXYocrQ==" saltValue="LcxMupYxCP23Os3vEWKquA==" spinCount="100000" sheet="1" objects="1" scenarios="1"/>
  <mergeCells count="6">
    <mergeCell ref="D12:F12"/>
    <mergeCell ref="B1:F1"/>
    <mergeCell ref="A4:A5"/>
    <mergeCell ref="A6:A7"/>
    <mergeCell ref="A10:D10"/>
    <mergeCell ref="D11:F11"/>
  </mergeCells>
  <phoneticPr fontId="2"/>
  <pageMargins left="0.82" right="0.7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4"/>
  <sheetViews>
    <sheetView view="pageBreakPreview" zoomScaleNormal="100" zoomScaleSheetLayoutView="100" workbookViewId="0">
      <selection activeCell="F6" sqref="F6"/>
    </sheetView>
  </sheetViews>
  <sheetFormatPr defaultColWidth="9" defaultRowHeight="20.100000000000001" customHeight="1" x14ac:dyDescent="0.4"/>
  <cols>
    <col min="1" max="1" width="15.625" style="2" customWidth="1"/>
    <col min="2" max="3" width="15.625" style="16" customWidth="1"/>
    <col min="4" max="5" width="15.625" style="2" customWidth="1"/>
    <col min="6" max="6" width="15.625" style="17" customWidth="1"/>
    <col min="7" max="7" width="15.625" style="18" customWidth="1"/>
    <col min="8" max="8" width="15.625" style="1" customWidth="1"/>
    <col min="9" max="9" width="16.625" style="20" customWidth="1"/>
    <col min="10" max="16384" width="9" style="1"/>
  </cols>
  <sheetData>
    <row r="1" spans="1:9" ht="20.100000000000001" customHeight="1" x14ac:dyDescent="0.4">
      <c r="A1" s="100" t="s">
        <v>17</v>
      </c>
      <c r="B1" s="100"/>
      <c r="C1" s="100"/>
      <c r="D1" s="100"/>
      <c r="E1" s="100"/>
      <c r="F1" s="100"/>
      <c r="G1" s="100"/>
    </row>
    <row r="2" spans="1:9" ht="20.100000000000001" customHeight="1" x14ac:dyDescent="0.4">
      <c r="A2" s="3"/>
      <c r="B2" s="12"/>
      <c r="C2" s="12"/>
      <c r="D2" s="3"/>
      <c r="E2" s="3"/>
      <c r="F2" s="13"/>
      <c r="G2" s="14"/>
    </row>
    <row r="3" spans="1:9" s="2" customFormat="1" ht="20.100000000000001" customHeight="1" x14ac:dyDescent="0.4">
      <c r="A3" s="106" t="s">
        <v>53</v>
      </c>
      <c r="B3" s="107"/>
      <c r="C3" s="107"/>
      <c r="D3" s="107"/>
      <c r="E3" s="107"/>
      <c r="F3" s="107"/>
      <c r="G3" s="108"/>
      <c r="I3" s="21"/>
    </row>
    <row r="4" spans="1:9" s="2" customFormat="1" ht="20.100000000000001" customHeight="1" x14ac:dyDescent="0.4">
      <c r="A4" s="4" t="s">
        <v>6</v>
      </c>
      <c r="B4" s="5" t="s">
        <v>7</v>
      </c>
      <c r="C4" s="7" t="s">
        <v>8</v>
      </c>
      <c r="D4" s="8" t="s">
        <v>9</v>
      </c>
      <c r="E4" s="9" t="s">
        <v>45</v>
      </c>
      <c r="F4" s="10" t="s">
        <v>11</v>
      </c>
      <c r="G4" s="11" t="s">
        <v>12</v>
      </c>
      <c r="H4" s="2" t="s">
        <v>13</v>
      </c>
      <c r="I4" s="21"/>
    </row>
    <row r="5" spans="1:9" s="29" customFormat="1" ht="18" customHeight="1" x14ac:dyDescent="0.4">
      <c r="A5" s="22"/>
      <c r="B5" s="23"/>
      <c r="C5" s="24"/>
      <c r="D5" s="25"/>
      <c r="E5" s="26"/>
      <c r="F5" s="27">
        <v>1</v>
      </c>
      <c r="G5" s="28">
        <v>2</v>
      </c>
      <c r="I5" s="30"/>
    </row>
    <row r="6" spans="1:9" ht="40.5" customHeight="1" x14ac:dyDescent="0.4">
      <c r="A6" s="4"/>
      <c r="B6" s="5"/>
      <c r="C6" s="7"/>
      <c r="D6" s="9"/>
      <c r="E6" s="15"/>
      <c r="F6" s="71"/>
      <c r="G6" s="72"/>
      <c r="H6" s="19" t="s">
        <v>15</v>
      </c>
      <c r="I6" s="79">
        <f>SUM(E6:G6)+SUM(A8:G8)+SUM(A10:G10)+SUM(A12:G12)+SUM(A14:G14)</f>
        <v>0</v>
      </c>
    </row>
    <row r="7" spans="1:9" s="29" customFormat="1" ht="18" customHeight="1" x14ac:dyDescent="0.4">
      <c r="A7" s="22">
        <v>3</v>
      </c>
      <c r="B7" s="23">
        <v>4</v>
      </c>
      <c r="C7" s="31">
        <v>5</v>
      </c>
      <c r="D7" s="25">
        <v>6</v>
      </c>
      <c r="E7" s="26">
        <v>7</v>
      </c>
      <c r="F7" s="27">
        <v>8</v>
      </c>
      <c r="G7" s="32">
        <v>9</v>
      </c>
      <c r="H7" s="33"/>
      <c r="I7" s="30"/>
    </row>
    <row r="8" spans="1:9" ht="38.25" customHeight="1" x14ac:dyDescent="0.4">
      <c r="A8" s="73"/>
      <c r="B8" s="74"/>
      <c r="C8" s="75"/>
      <c r="D8" s="76"/>
      <c r="E8" s="77"/>
      <c r="F8" s="71"/>
      <c r="G8" s="67"/>
      <c r="H8" s="19" t="s">
        <v>14</v>
      </c>
      <c r="I8" s="79">
        <f>COUNTA(E6:G6)+COUNTA(A8:G8)+COUNTA(A10:G10)+COUNTA(A12:G12)+COUNTA(A14:G14)</f>
        <v>0</v>
      </c>
    </row>
    <row r="9" spans="1:9" s="29" customFormat="1" ht="18" customHeight="1" x14ac:dyDescent="0.4">
      <c r="A9" s="22">
        <v>10</v>
      </c>
      <c r="B9" s="23">
        <v>11</v>
      </c>
      <c r="C9" s="22">
        <v>12</v>
      </c>
      <c r="D9" s="23">
        <v>13</v>
      </c>
      <c r="E9" s="22">
        <v>14</v>
      </c>
      <c r="F9" s="27">
        <v>15</v>
      </c>
      <c r="G9" s="32">
        <v>16</v>
      </c>
      <c r="H9" s="33"/>
      <c r="I9" s="30"/>
    </row>
    <row r="10" spans="1:9" ht="40.5" customHeight="1" x14ac:dyDescent="0.4">
      <c r="A10" s="73"/>
      <c r="B10" s="74"/>
      <c r="C10" s="75"/>
      <c r="D10" s="76"/>
      <c r="E10" s="77"/>
      <c r="F10" s="71"/>
      <c r="G10" s="67"/>
      <c r="H10" s="19" t="s">
        <v>16</v>
      </c>
      <c r="I10" s="79" t="e">
        <f>ROUNDUP(I6/I8,0)</f>
        <v>#DIV/0!</v>
      </c>
    </row>
    <row r="11" spans="1:9" s="29" customFormat="1" ht="18" customHeight="1" x14ac:dyDescent="0.4">
      <c r="A11" s="22">
        <v>17</v>
      </c>
      <c r="B11" s="23">
        <v>18</v>
      </c>
      <c r="C11" s="22">
        <v>19</v>
      </c>
      <c r="D11" s="23">
        <v>20</v>
      </c>
      <c r="E11" s="22">
        <v>21</v>
      </c>
      <c r="F11" s="34">
        <v>22</v>
      </c>
      <c r="G11" s="35">
        <v>23</v>
      </c>
      <c r="I11" s="30"/>
    </row>
    <row r="12" spans="1:9" ht="38.25" customHeight="1" x14ac:dyDescent="0.4">
      <c r="A12" s="73"/>
      <c r="B12" s="74"/>
      <c r="C12" s="75"/>
      <c r="D12" s="76"/>
      <c r="E12" s="77"/>
      <c r="F12" s="71"/>
      <c r="G12" s="67"/>
    </row>
    <row r="13" spans="1:9" s="29" customFormat="1" ht="18" customHeight="1" x14ac:dyDescent="0.4">
      <c r="A13" s="22">
        <v>24</v>
      </c>
      <c r="B13" s="23">
        <v>25</v>
      </c>
      <c r="C13" s="22">
        <v>26</v>
      </c>
      <c r="D13" s="23">
        <v>27</v>
      </c>
      <c r="E13" s="22">
        <v>28</v>
      </c>
      <c r="F13" s="27">
        <v>29</v>
      </c>
      <c r="G13" s="28">
        <v>30</v>
      </c>
      <c r="I13" s="30"/>
    </row>
    <row r="14" spans="1:9" ht="37.5" customHeight="1" x14ac:dyDescent="0.4">
      <c r="A14" s="81"/>
      <c r="B14" s="82"/>
      <c r="C14" s="83"/>
      <c r="D14" s="84"/>
      <c r="E14" s="84"/>
      <c r="F14" s="85"/>
      <c r="G14" s="86"/>
    </row>
  </sheetData>
  <sheetProtection algorithmName="SHA-512" hashValue="iqt2lAlciBhOwTlcwRw/MfObNKbJFYOZjO9KwU3fdDoABbK1Dv/nHRetNfwwOTtmOemmRmibe8LEpG0ZOT8msA==" saltValue="7kdHunRAi64XClbeRc9BEw==" spinCount="100000" sheet="1" objects="1" scenarios="1"/>
  <mergeCells count="2">
    <mergeCell ref="A1:G1"/>
    <mergeCell ref="A3:G3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"/>
  <sheetViews>
    <sheetView view="pageBreakPreview" zoomScale="85" zoomScaleNormal="100" zoomScaleSheetLayoutView="85" workbookViewId="0">
      <selection activeCell="D4" sqref="D4"/>
    </sheetView>
  </sheetViews>
  <sheetFormatPr defaultColWidth="9" defaultRowHeight="14.25" x14ac:dyDescent="0.4"/>
  <cols>
    <col min="1" max="1" width="22.5" style="40" customWidth="1"/>
    <col min="2" max="2" width="29.25" style="47" customWidth="1"/>
    <col min="3" max="3" width="22.75" style="47" customWidth="1"/>
    <col min="4" max="4" width="17.125" style="40" customWidth="1"/>
    <col min="5" max="5" width="29.625" style="47" customWidth="1"/>
    <col min="6" max="6" width="33.375" style="40" customWidth="1"/>
    <col min="7" max="16384" width="9" style="40"/>
  </cols>
  <sheetData>
    <row r="1" spans="1:6" ht="45" customHeight="1" x14ac:dyDescent="0.4">
      <c r="A1" s="39" t="s">
        <v>28</v>
      </c>
      <c r="B1" s="96" t="s">
        <v>29</v>
      </c>
      <c r="C1" s="96"/>
      <c r="D1" s="96"/>
      <c r="E1" s="96"/>
      <c r="F1" s="96"/>
    </row>
    <row r="2" spans="1:6" x14ac:dyDescent="0.4">
      <c r="A2" s="41"/>
      <c r="B2" s="42"/>
      <c r="C2" s="42"/>
      <c r="D2" s="41"/>
      <c r="E2" s="42"/>
      <c r="F2" s="41"/>
    </row>
    <row r="3" spans="1:6" s="45" customFormat="1" ht="33.75" customHeight="1" x14ac:dyDescent="0.4">
      <c r="A3" s="54" t="s">
        <v>32</v>
      </c>
      <c r="B3" s="43" t="s">
        <v>0</v>
      </c>
      <c r="C3" s="44" t="s">
        <v>1</v>
      </c>
      <c r="D3" s="93" t="s">
        <v>37</v>
      </c>
      <c r="E3" s="44" t="s">
        <v>2</v>
      </c>
      <c r="F3" s="43" t="s">
        <v>3</v>
      </c>
    </row>
    <row r="4" spans="1:6" ht="66" customHeight="1" x14ac:dyDescent="0.4">
      <c r="A4" s="97" t="s">
        <v>38</v>
      </c>
      <c r="B4" s="55" t="s">
        <v>33</v>
      </c>
      <c r="C4" s="91" t="s">
        <v>40</v>
      </c>
      <c r="D4" s="80"/>
      <c r="E4" s="92">
        <f t="shared" ref="E4:E9" si="0">C4*D4</f>
        <v>0</v>
      </c>
      <c r="F4" s="101"/>
    </row>
    <row r="5" spans="1:6" ht="114.75" customHeight="1" x14ac:dyDescent="0.4">
      <c r="A5" s="98"/>
      <c r="B5" s="55" t="s">
        <v>34</v>
      </c>
      <c r="C5" s="50" t="s">
        <v>39</v>
      </c>
      <c r="D5" s="94" t="e">
        <f>施設入所計算シート!I10</f>
        <v>#DIV/0!</v>
      </c>
      <c r="E5" s="53" t="e">
        <f>C5*D5</f>
        <v>#DIV/0!</v>
      </c>
      <c r="F5" s="102"/>
    </row>
    <row r="6" spans="1:6" ht="81.75" customHeight="1" x14ac:dyDescent="0.4">
      <c r="A6" s="97" t="s">
        <v>31</v>
      </c>
      <c r="B6" s="55" t="s">
        <v>33</v>
      </c>
      <c r="C6" s="50" t="s">
        <v>42</v>
      </c>
      <c r="D6" s="69"/>
      <c r="E6" s="53">
        <f t="shared" si="0"/>
        <v>0</v>
      </c>
      <c r="F6" s="101"/>
    </row>
    <row r="7" spans="1:6" ht="78" customHeight="1" x14ac:dyDescent="0.4">
      <c r="A7" s="98"/>
      <c r="B7" s="55" t="s">
        <v>35</v>
      </c>
      <c r="C7" s="50" t="s">
        <v>41</v>
      </c>
      <c r="D7" s="70"/>
      <c r="E7" s="53">
        <f>C7*D7</f>
        <v>0</v>
      </c>
      <c r="F7" s="102"/>
    </row>
    <row r="8" spans="1:6" ht="55.5" customHeight="1" x14ac:dyDescent="0.4">
      <c r="A8" s="56" t="s">
        <v>30</v>
      </c>
      <c r="B8" s="55" t="s">
        <v>36</v>
      </c>
      <c r="C8" s="51" t="s">
        <v>43</v>
      </c>
      <c r="D8" s="69"/>
      <c r="E8" s="53">
        <f>C8*D8</f>
        <v>0</v>
      </c>
      <c r="F8" s="103"/>
    </row>
    <row r="9" spans="1:6" ht="48" customHeight="1" x14ac:dyDescent="0.4">
      <c r="A9" s="56" t="s">
        <v>4</v>
      </c>
      <c r="B9" s="57" t="s">
        <v>36</v>
      </c>
      <c r="C9" s="50" t="s">
        <v>44</v>
      </c>
      <c r="D9" s="69"/>
      <c r="E9" s="53">
        <f t="shared" si="0"/>
        <v>0</v>
      </c>
      <c r="F9" s="104"/>
    </row>
    <row r="10" spans="1:6" ht="76.5" customHeight="1" x14ac:dyDescent="0.4">
      <c r="A10" s="99" t="s">
        <v>5</v>
      </c>
      <c r="B10" s="99"/>
      <c r="C10" s="99"/>
      <c r="D10" s="99"/>
      <c r="E10" s="46" t="e">
        <f>SUM(E4:E9)</f>
        <v>#DIV/0!</v>
      </c>
      <c r="F10" s="105"/>
    </row>
    <row r="11" spans="1:6" ht="44.25" customHeight="1" x14ac:dyDescent="0.4">
      <c r="C11" s="48" t="s">
        <v>26</v>
      </c>
      <c r="D11" s="95"/>
      <c r="E11" s="95"/>
      <c r="F11" s="95"/>
    </row>
    <row r="12" spans="1:6" ht="39" customHeight="1" x14ac:dyDescent="0.4">
      <c r="C12" s="49" t="s">
        <v>25</v>
      </c>
      <c r="D12" s="95"/>
      <c r="E12" s="95"/>
      <c r="F12" s="95"/>
    </row>
    <row r="13" spans="1:6" ht="111" customHeight="1" x14ac:dyDescent="0.4"/>
    <row r="14" spans="1:6" ht="111" customHeight="1" x14ac:dyDescent="0.4"/>
  </sheetData>
  <sheetProtection algorithmName="SHA-512" hashValue="2FKfs5AOc8ADPicZP/8Ueaunvq3IiTdkNVGZ1fOxGGQyn7/1pUe7Bnusw6M0SwToTzOUCA4z/OjxP1HIxoLahw==" saltValue="gDa+bLOr90i+lhbubNPiWQ==" spinCount="100000" sheet="1" objects="1" scenarios="1"/>
  <mergeCells count="6">
    <mergeCell ref="B1:F1"/>
    <mergeCell ref="D12:F12"/>
    <mergeCell ref="A4:A5"/>
    <mergeCell ref="A10:D10"/>
    <mergeCell ref="A6:A7"/>
    <mergeCell ref="D11:F11"/>
  </mergeCells>
  <phoneticPr fontId="2"/>
  <pageMargins left="0.82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申請内訳明細書(訪問施設用)</vt:lpstr>
      <vt:lpstr>通所施設計算シート（食事の提供なし）</vt:lpstr>
      <vt:lpstr>申請内訳明細書(食事の提供なし) </vt:lpstr>
      <vt:lpstr>通所施設計算シート（食事の提供あり） </vt:lpstr>
      <vt:lpstr>申請内訳明細書(食事の提供あり ）</vt:lpstr>
      <vt:lpstr>施設入所計算シート</vt:lpstr>
      <vt:lpstr>申請内訳明細書(入所施設)</vt:lpstr>
      <vt:lpstr>施設入所計算シート!Print_Area</vt:lpstr>
      <vt:lpstr>'申請内訳明細書(食事の提供あり ）'!Print_Area</vt:lpstr>
      <vt:lpstr>'申請内訳明細書(食事の提供なし) '!Print_Area</vt:lpstr>
      <vt:lpstr>'申請内訳明細書(入所施設)'!Print_Area</vt:lpstr>
      <vt:lpstr>'申請内訳明細書(訪問施設用)'!Print_Area</vt:lpstr>
      <vt:lpstr>'通所施設計算シート（食事の提供あり） '!Print_Area</vt:lpstr>
      <vt:lpstr>'通所施設計算シート（食事の提供なし）'!Print_Area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菊池　智大</cp:lastModifiedBy>
  <cp:lastPrinted>2023-07-25T02:38:41Z</cp:lastPrinted>
  <dcterms:modified xsi:type="dcterms:W3CDTF">2023-07-26T06:59:36Z</dcterms:modified>
</cp:coreProperties>
</file>