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635" windowWidth="19440" windowHeight="7590"/>
  </bookViews>
  <sheets>
    <sheet name="総人口" sheetId="3" r:id="rId1"/>
    <sheet name="日本人人口" sheetId="4" r:id="rId2"/>
  </sheets>
  <definedNames>
    <definedName name="_xlnm.Print_Area" localSheetId="0">総人口!$A$1:$AG$8</definedName>
    <definedName name="_xlnm.Print_Area" localSheetId="1">日本人人口!$A$1:$BL$122</definedName>
  </definedNames>
  <calcPr calcId="145621"/>
</workbook>
</file>

<file path=xl/calcChain.xml><?xml version="1.0" encoding="utf-8"?>
<calcChain xmlns="http://schemas.openxmlformats.org/spreadsheetml/2006/main">
  <c r="C6" i="4" l="1"/>
  <c r="BL118" i="4"/>
  <c r="BK118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AV118" i="4"/>
  <c r="AU118" i="4"/>
  <c r="AT118" i="4"/>
  <c r="AS118" i="4"/>
  <c r="AR118" i="4"/>
  <c r="AQ118" i="4"/>
  <c r="AP118" i="4"/>
  <c r="AO118" i="4"/>
  <c r="AN118" i="4"/>
  <c r="AM118" i="4"/>
  <c r="AL118" i="4"/>
  <c r="AK118" i="4"/>
  <c r="AJ118" i="4"/>
  <c r="AI118" i="4"/>
  <c r="AH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BL117" i="4"/>
  <c r="BK117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AV117" i="4"/>
  <c r="AU117" i="4"/>
  <c r="AT117" i="4"/>
  <c r="AS117" i="4"/>
  <c r="AR117" i="4"/>
  <c r="AQ117" i="4"/>
  <c r="AP117" i="4"/>
  <c r="AO117" i="4"/>
  <c r="AN117" i="4"/>
  <c r="AM117" i="4"/>
  <c r="AL117" i="4"/>
  <c r="AK117" i="4"/>
  <c r="AJ117" i="4"/>
  <c r="AI117" i="4"/>
  <c r="AH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BL116" i="4"/>
  <c r="BK116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AN116" i="4"/>
  <c r="AM116" i="4"/>
  <c r="AL116" i="4"/>
  <c r="AK116" i="4"/>
  <c r="AJ116" i="4"/>
  <c r="AI116" i="4"/>
  <c r="AH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BL115" i="4"/>
  <c r="BK115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BL114" i="4"/>
  <c r="BK114" i="4"/>
  <c r="BJ114" i="4"/>
  <c r="BI114" i="4"/>
  <c r="BH114" i="4"/>
  <c r="BG114" i="4"/>
  <c r="BF114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BL113" i="4"/>
  <c r="BK113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BL112" i="4"/>
  <c r="BK112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BL111" i="4"/>
  <c r="BK111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BL105" i="4"/>
  <c r="BK105" i="4"/>
  <c r="BJ105" i="4"/>
  <c r="BI105" i="4"/>
  <c r="BH105" i="4"/>
  <c r="BG105" i="4"/>
  <c r="BF105" i="4"/>
  <c r="BE105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BL104" i="4"/>
  <c r="BK104" i="4"/>
  <c r="BJ104" i="4"/>
  <c r="BI104" i="4"/>
  <c r="BH104" i="4"/>
  <c r="BG104" i="4"/>
  <c r="BF104" i="4"/>
  <c r="BE104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AN104" i="4"/>
  <c r="AM104" i="4"/>
  <c r="AL104" i="4"/>
  <c r="AK104" i="4"/>
  <c r="AJ104" i="4"/>
  <c r="AI104" i="4"/>
  <c r="AH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BL101" i="4"/>
  <c r="BL100" i="4" s="1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B5" i="4" s="1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B6" i="4"/>
  <c r="G5" i="4" l="1"/>
  <c r="AM5" i="4" s="1"/>
  <c r="E100" i="4"/>
  <c r="I119" i="4"/>
  <c r="M119" i="4"/>
  <c r="Q119" i="4"/>
  <c r="U119" i="4"/>
  <c r="Y119" i="4"/>
  <c r="AC119" i="4"/>
  <c r="AH119" i="4"/>
  <c r="AL119" i="4"/>
  <c r="AP119" i="4"/>
  <c r="AT100" i="4"/>
  <c r="AX100" i="4"/>
  <c r="BB100" i="4"/>
  <c r="BJ100" i="4"/>
  <c r="C100" i="4"/>
  <c r="G100" i="4"/>
  <c r="K100" i="4"/>
  <c r="O100" i="4"/>
  <c r="S100" i="4"/>
  <c r="W100" i="4"/>
  <c r="AA100" i="4"/>
  <c r="AE100" i="4"/>
  <c r="AJ100" i="4"/>
  <c r="AN100" i="4"/>
  <c r="AR100" i="4"/>
  <c r="AZ100" i="4"/>
  <c r="BD100" i="4"/>
  <c r="BH100" i="4"/>
  <c r="C120" i="4"/>
  <c r="G120" i="4"/>
  <c r="K120" i="4"/>
  <c r="O120" i="4"/>
  <c r="S120" i="4"/>
  <c r="W120" i="4"/>
  <c r="AA120" i="4"/>
  <c r="AE120" i="4"/>
  <c r="AJ120" i="4"/>
  <c r="AN120" i="4"/>
  <c r="AR120" i="4"/>
  <c r="AV120" i="4"/>
  <c r="AZ120" i="4"/>
  <c r="BD120" i="4"/>
  <c r="BH120" i="4"/>
  <c r="BL120" i="4"/>
  <c r="C121" i="4"/>
  <c r="G121" i="4"/>
  <c r="K121" i="4"/>
  <c r="O121" i="4"/>
  <c r="S121" i="4"/>
  <c r="W121" i="4"/>
  <c r="AA121" i="4"/>
  <c r="AE121" i="4"/>
  <c r="AJ121" i="4"/>
  <c r="AN121" i="4"/>
  <c r="AR121" i="4"/>
  <c r="AV121" i="4"/>
  <c r="AZ121" i="4"/>
  <c r="BD121" i="4"/>
  <c r="BH121" i="4"/>
  <c r="BL121" i="4"/>
  <c r="E121" i="4"/>
  <c r="I121" i="4"/>
  <c r="M121" i="4"/>
  <c r="Y121" i="4"/>
  <c r="AC121" i="4"/>
  <c r="AH121" i="4"/>
  <c r="AL121" i="4"/>
  <c r="AP121" i="4"/>
  <c r="AT121" i="4"/>
  <c r="BF121" i="4"/>
  <c r="BJ121" i="4"/>
  <c r="I5" i="4"/>
  <c r="AO5" i="4" s="1"/>
  <c r="Q5" i="4"/>
  <c r="AW5" i="4" s="1"/>
  <c r="U5" i="4"/>
  <c r="BA5" i="4" s="1"/>
  <c r="AC5" i="4"/>
  <c r="BI5" i="4" s="1"/>
  <c r="W5" i="4"/>
  <c r="BC5" i="4" s="1"/>
  <c r="E5" i="4"/>
  <c r="AK5" i="4" s="1"/>
  <c r="M5" i="4"/>
  <c r="AS5" i="4" s="1"/>
  <c r="Y5" i="4"/>
  <c r="BE5" i="4" s="1"/>
  <c r="AV100" i="4"/>
  <c r="U100" i="4"/>
  <c r="F5" i="4"/>
  <c r="AL5" i="4" s="1"/>
  <c r="N5" i="4"/>
  <c r="AT5" i="4" s="1"/>
  <c r="V5" i="4"/>
  <c r="BB5" i="4" s="1"/>
  <c r="AD5" i="4"/>
  <c r="BJ5" i="4" s="1"/>
  <c r="D5" i="4"/>
  <c r="AJ5" i="4" s="1"/>
  <c r="H5" i="4"/>
  <c r="AN5" i="4" s="1"/>
  <c r="L5" i="4"/>
  <c r="AR5" i="4" s="1"/>
  <c r="P5" i="4"/>
  <c r="AV5" i="4" s="1"/>
  <c r="T5" i="4"/>
  <c r="AZ5" i="4" s="1"/>
  <c r="X5" i="4"/>
  <c r="BD5" i="4" s="1"/>
  <c r="AB5" i="4"/>
  <c r="BH5" i="4" s="1"/>
  <c r="AF5" i="4"/>
  <c r="BL5" i="4" s="1"/>
  <c r="AC100" i="4"/>
  <c r="B100" i="4"/>
  <c r="F119" i="4"/>
  <c r="J100" i="4"/>
  <c r="R119" i="4"/>
  <c r="V119" i="4"/>
  <c r="Z100" i="4"/>
  <c r="AI119" i="4"/>
  <c r="AM119" i="4"/>
  <c r="AU119" i="4"/>
  <c r="BC100" i="4"/>
  <c r="BG119" i="4"/>
  <c r="L119" i="4"/>
  <c r="X119" i="4"/>
  <c r="AF119" i="4"/>
  <c r="AO119" i="4"/>
  <c r="AW119" i="4"/>
  <c r="BA100" i="4"/>
  <c r="BI119" i="4"/>
  <c r="D120" i="4"/>
  <c r="H120" i="4"/>
  <c r="L120" i="4"/>
  <c r="P120" i="4"/>
  <c r="T120" i="4"/>
  <c r="X120" i="4"/>
  <c r="AB120" i="4"/>
  <c r="AF120" i="4"/>
  <c r="AK120" i="4"/>
  <c r="AO120" i="4"/>
  <c r="AS120" i="4"/>
  <c r="AW120" i="4"/>
  <c r="BA120" i="4"/>
  <c r="BE120" i="4"/>
  <c r="BI120" i="4"/>
  <c r="N120" i="4"/>
  <c r="Z120" i="4"/>
  <c r="AI120" i="4"/>
  <c r="AQ120" i="4"/>
  <c r="AY120" i="4"/>
  <c r="BK120" i="4"/>
  <c r="D121" i="4"/>
  <c r="H121" i="4"/>
  <c r="L121" i="4"/>
  <c r="P121" i="4"/>
  <c r="T121" i="4"/>
  <c r="X121" i="4"/>
  <c r="AB121" i="4"/>
  <c r="AF121" i="4"/>
  <c r="AK121" i="4"/>
  <c r="AO121" i="4"/>
  <c r="AS121" i="4"/>
  <c r="AW121" i="4"/>
  <c r="BA121" i="4"/>
  <c r="BE121" i="4"/>
  <c r="BI121" i="4"/>
  <c r="F121" i="4"/>
  <c r="N121" i="4"/>
  <c r="V121" i="4"/>
  <c r="AD121" i="4"/>
  <c r="AQ121" i="4"/>
  <c r="BG121" i="4"/>
  <c r="J5" i="4"/>
  <c r="AP5" i="4" s="1"/>
  <c r="R5" i="4"/>
  <c r="AX5" i="4" s="1"/>
  <c r="Z5" i="4"/>
  <c r="BF5" i="4" s="1"/>
  <c r="AL100" i="4"/>
  <c r="Q121" i="4"/>
  <c r="U121" i="4"/>
  <c r="AX121" i="4"/>
  <c r="BB121" i="4"/>
  <c r="AT119" i="4"/>
  <c r="O5" i="4"/>
  <c r="AU5" i="4" s="1"/>
  <c r="AE5" i="4"/>
  <c r="BK5" i="4" s="1"/>
  <c r="Q100" i="4"/>
  <c r="R100" i="4"/>
  <c r="Y100" i="4"/>
  <c r="AH100" i="4"/>
  <c r="AP100" i="4"/>
  <c r="BJ119" i="4"/>
  <c r="C5" i="4"/>
  <c r="AI5" i="4" s="1"/>
  <c r="K5" i="4"/>
  <c r="AQ5" i="4" s="1"/>
  <c r="S5" i="4"/>
  <c r="AY5" i="4" s="1"/>
  <c r="AA5" i="4"/>
  <c r="BG5" i="4" s="1"/>
  <c r="I100" i="4"/>
  <c r="E119" i="4"/>
  <c r="BB119" i="4"/>
  <c r="M100" i="4"/>
  <c r="BC99" i="4"/>
  <c r="N119" i="4"/>
  <c r="N100" i="4"/>
  <c r="AD119" i="4"/>
  <c r="AD100" i="4"/>
  <c r="AQ100" i="4"/>
  <c r="AQ99" i="4" s="1"/>
  <c r="AQ119" i="4"/>
  <c r="AY100" i="4"/>
  <c r="AY119" i="4"/>
  <c r="BK119" i="4"/>
  <c r="BK100" i="4"/>
  <c r="AE99" i="4" s="1"/>
  <c r="B119" i="4"/>
  <c r="F100" i="4"/>
  <c r="AM100" i="4"/>
  <c r="AU100" i="4"/>
  <c r="O99" i="4" s="1"/>
  <c r="BG100" i="4"/>
  <c r="AA99" i="4" s="1"/>
  <c r="AI100" i="4"/>
  <c r="AW100" i="4"/>
  <c r="BE100" i="4"/>
  <c r="B120" i="4"/>
  <c r="J120" i="4"/>
  <c r="R120" i="4"/>
  <c r="AD120" i="4"/>
  <c r="AU120" i="4"/>
  <c r="BG120" i="4"/>
  <c r="J121" i="4"/>
  <c r="Z121" i="4"/>
  <c r="AM121" i="4"/>
  <c r="AU121" i="4"/>
  <c r="BC121" i="4"/>
  <c r="BK121" i="4"/>
  <c r="J119" i="4"/>
  <c r="AH5" i="4"/>
  <c r="V100" i="4"/>
  <c r="Z119" i="4"/>
  <c r="BC119" i="4"/>
  <c r="D119" i="4"/>
  <c r="D100" i="4"/>
  <c r="H100" i="4"/>
  <c r="L100" i="4"/>
  <c r="P100" i="4"/>
  <c r="T119" i="4"/>
  <c r="T100" i="4"/>
  <c r="X100" i="4"/>
  <c r="AB100" i="4"/>
  <c r="AF100" i="4"/>
  <c r="AK119" i="4"/>
  <c r="AK100" i="4"/>
  <c r="AO100" i="4"/>
  <c r="AS100" i="4"/>
  <c r="BA119" i="4"/>
  <c r="BI100" i="4"/>
  <c r="F120" i="4"/>
  <c r="V120" i="4"/>
  <c r="AM120" i="4"/>
  <c r="BC120" i="4"/>
  <c r="B121" i="4"/>
  <c r="R121" i="4"/>
  <c r="AI121" i="4"/>
  <c r="AY121" i="4"/>
  <c r="AB119" i="4"/>
  <c r="AX119" i="4"/>
  <c r="BE119" i="4"/>
  <c r="BF100" i="4"/>
  <c r="BF119" i="4"/>
  <c r="H119" i="4"/>
  <c r="P119" i="4"/>
  <c r="AS119" i="4"/>
  <c r="C119" i="4"/>
  <c r="G119" i="4"/>
  <c r="K119" i="4"/>
  <c r="O119" i="4"/>
  <c r="S119" i="4"/>
  <c r="W119" i="4"/>
  <c r="AA119" i="4"/>
  <c r="AE119" i="4"/>
  <c r="AJ119" i="4"/>
  <c r="AN119" i="4"/>
  <c r="AR119" i="4"/>
  <c r="AV119" i="4"/>
  <c r="AZ119" i="4"/>
  <c r="BD119" i="4"/>
  <c r="BH119" i="4"/>
  <c r="BL119" i="4"/>
  <c r="E120" i="4"/>
  <c r="I120" i="4"/>
  <c r="M120" i="4"/>
  <c r="Q120" i="4"/>
  <c r="U120" i="4"/>
  <c r="Y120" i="4"/>
  <c r="AC120" i="4"/>
  <c r="AH120" i="4"/>
  <c r="AL120" i="4"/>
  <c r="AP120" i="4"/>
  <c r="AT120" i="4"/>
  <c r="AX120" i="4"/>
  <c r="BB120" i="4"/>
  <c r="BF120" i="4"/>
  <c r="BJ120" i="4"/>
  <c r="U99" i="4" l="1"/>
  <c r="W99" i="4"/>
  <c r="R99" i="4"/>
  <c r="AM99" i="4"/>
  <c r="AI99" i="4"/>
  <c r="AY99" i="4"/>
  <c r="M99" i="4"/>
  <c r="I99" i="4"/>
  <c r="BF99" i="4"/>
  <c r="BA99" i="4"/>
  <c r="G99" i="4"/>
  <c r="B99" i="4"/>
  <c r="AH99" i="4"/>
  <c r="Y99" i="4"/>
  <c r="AP99" i="4"/>
  <c r="S99" i="4"/>
  <c r="AC99" i="4"/>
  <c r="AX99" i="4"/>
  <c r="J99" i="4"/>
  <c r="Q99" i="4"/>
  <c r="BG99" i="4"/>
  <c r="AS99" i="4"/>
  <c r="BE99" i="4"/>
  <c r="K99" i="4"/>
  <c r="AW99" i="4"/>
  <c r="BK99" i="4"/>
  <c r="AB99" i="4"/>
  <c r="BH99" i="4"/>
  <c r="AV99" i="4"/>
  <c r="P99" i="4"/>
  <c r="V99" i="4"/>
  <c r="BB99" i="4"/>
  <c r="AD99" i="4"/>
  <c r="BJ99" i="4"/>
  <c r="C99" i="4"/>
  <c r="AK99" i="4"/>
  <c r="E99" i="4"/>
  <c r="X99" i="4"/>
  <c r="BD99" i="4"/>
  <c r="L99" i="4"/>
  <c r="AR99" i="4"/>
  <c r="AZ99" i="4"/>
  <c r="T99" i="4"/>
  <c r="H99" i="4"/>
  <c r="AN99" i="4"/>
  <c r="BI99" i="4"/>
  <c r="AO99" i="4"/>
  <c r="Z99" i="4"/>
  <c r="AU99" i="4"/>
  <c r="AF99" i="4"/>
  <c r="BL99" i="4"/>
  <c r="AJ99" i="4"/>
  <c r="D99" i="4"/>
  <c r="F99" i="4"/>
  <c r="AL99" i="4"/>
  <c r="N99" i="4"/>
  <c r="AT99" i="4"/>
</calcChain>
</file>

<file path=xl/sharedStrings.xml><?xml version="1.0" encoding="utf-8"?>
<sst xmlns="http://schemas.openxmlformats.org/spreadsheetml/2006/main" count="394" uniqueCount="171">
  <si>
    <t>推計人口</t>
  </si>
  <si>
    <t>平成32年</t>
  </si>
  <si>
    <t>平成30年</t>
  </si>
  <si>
    <t>平成31年</t>
  </si>
  <si>
    <t>85歳以上</t>
  </si>
  <si>
    <t>基準人口</t>
    <rPh sb="0" eb="2">
      <t>キジュン</t>
    </rPh>
    <rPh sb="2" eb="4">
      <t>ジンコウ</t>
    </rPh>
    <phoneticPr fontId="4"/>
  </si>
  <si>
    <t>男女計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</si>
  <si>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</si>
  <si>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</si>
  <si>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</si>
  <si>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</si>
  <si>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</si>
  <si>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</si>
  <si>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</si>
  <si>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</si>
  <si>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</si>
  <si>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</si>
  <si>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</si>
  <si>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</si>
  <si>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</si>
  <si>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</si>
  <si>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</si>
  <si>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</si>
  <si>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</si>
  <si>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</si>
  <si>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</si>
  <si>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</si>
  <si>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外国人人口</t>
    <rPh sb="0" eb="3">
      <t>ガイコクジン</t>
    </rPh>
    <rPh sb="3" eb="5">
      <t>ジンコウ</t>
    </rPh>
    <phoneticPr fontId="2"/>
  </si>
  <si>
    <t>総人口</t>
    <rPh sb="0" eb="3">
      <t>ソウジンコウ</t>
    </rPh>
    <phoneticPr fontId="2"/>
  </si>
  <si>
    <t>基準人口</t>
    <rPh sb="0" eb="2">
      <t>キジュン</t>
    </rPh>
    <rPh sb="2" eb="4">
      <t>ジンコウ</t>
    </rPh>
    <phoneticPr fontId="8"/>
  </si>
  <si>
    <t>平成37年</t>
  </si>
  <si>
    <t>平成42年</t>
  </si>
  <si>
    <t>平成47年</t>
  </si>
  <si>
    <t>平成52年</t>
  </si>
  <si>
    <t>平成53年</t>
  </si>
  <si>
    <t>平成54年</t>
  </si>
  <si>
    <t>平成56年</t>
  </si>
  <si>
    <t>平成57年</t>
  </si>
  <si>
    <t>日本人人口</t>
    <rPh sb="0" eb="3">
      <t>ニホンジン</t>
    </rPh>
    <rPh sb="3" eb="5">
      <t>ジンコウ</t>
    </rPh>
    <phoneticPr fontId="2"/>
  </si>
  <si>
    <t>総人口</t>
    <rPh sb="0" eb="1">
      <t>ソウ</t>
    </rPh>
    <rPh sb="1" eb="3">
      <t>ジンコウ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</si>
  <si>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</si>
  <si>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</si>
  <si>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0歳</t>
  </si>
  <si>
    <t>1歳</t>
  </si>
  <si>
    <t>2歳</t>
  </si>
  <si>
    <t>3歳</t>
  </si>
  <si>
    <t>4歳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</si>
  <si>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</si>
  <si>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</si>
  <si>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</si>
  <si>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</si>
  <si>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</si>
  <si>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</si>
  <si>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</si>
  <si>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</si>
  <si>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</si>
  <si>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</si>
  <si>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</si>
  <si>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</si>
  <si>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</si>
  <si>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18歳</t>
  </si>
  <si>
    <t>19歳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</si>
  <si>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</si>
  <si>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</si>
  <si>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</si>
  <si>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</si>
  <si>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</si>
  <si>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</si>
  <si>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</si>
  <si>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</si>
  <si>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</si>
  <si>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</si>
  <si>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</si>
  <si>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</si>
  <si>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</si>
  <si>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</si>
  <si>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</si>
  <si>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</si>
  <si>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</si>
  <si>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</si>
  <si>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</si>
  <si>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</si>
  <si>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</si>
  <si>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</si>
  <si>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</si>
  <si>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</si>
  <si>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</si>
  <si>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</si>
  <si>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</si>
  <si>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</si>
  <si>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</si>
  <si>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</si>
  <si>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</si>
  <si>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</si>
  <si>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</si>
  <si>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</si>
  <si>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</si>
  <si>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</si>
  <si>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</si>
  <si>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</si>
  <si>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</si>
  <si>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</si>
  <si>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</si>
  <si>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</si>
  <si>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</si>
  <si>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</si>
  <si>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</si>
  <si>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</si>
  <si>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</si>
  <si>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</si>
  <si>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</si>
  <si>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</si>
  <si>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</si>
  <si>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</si>
  <si>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</si>
  <si>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</si>
  <si>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</si>
  <si>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</si>
  <si>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</si>
  <si>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</si>
  <si>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</si>
  <si>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</si>
  <si>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</si>
  <si>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</si>
  <si>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</si>
  <si>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</si>
  <si>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</si>
  <si>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男</t>
    <rPh sb="0" eb="1">
      <t>オトコ</t>
    </rPh>
    <phoneticPr fontId="11"/>
  </si>
  <si>
    <t>女</t>
    <rPh sb="0" eb="1">
      <t>オンナ</t>
    </rPh>
    <phoneticPr fontId="11"/>
  </si>
  <si>
    <t>性別5歳階級別人口</t>
    <rPh sb="0" eb="2">
      <t>セイベツ</t>
    </rPh>
    <rPh sb="3" eb="6">
      <t>サイカイキュウ</t>
    </rPh>
    <rPh sb="6" eb="7">
      <t>ベツ</t>
    </rPh>
    <rPh sb="7" eb="9">
      <t>ジンコウ</t>
    </rPh>
    <phoneticPr fontId="2"/>
  </si>
  <si>
    <t>平成33年</t>
    <rPh sb="4" eb="5">
      <t>ネン</t>
    </rPh>
    <phoneticPr fontId="4"/>
  </si>
  <si>
    <t>平成34年</t>
    <rPh sb="4" eb="5">
      <t>ネン</t>
    </rPh>
    <phoneticPr fontId="4"/>
  </si>
  <si>
    <t>平成35年</t>
    <rPh sb="4" eb="5">
      <t>ネン</t>
    </rPh>
    <phoneticPr fontId="4"/>
  </si>
  <si>
    <t>平成36年</t>
    <rPh sb="4" eb="5">
      <t>ネン</t>
    </rPh>
    <phoneticPr fontId="4"/>
  </si>
  <si>
    <t>平成37年</t>
    <rPh sb="4" eb="5">
      <t>ネン</t>
    </rPh>
    <phoneticPr fontId="4"/>
  </si>
  <si>
    <t>平成38年</t>
    <rPh sb="4" eb="5">
      <t>ネン</t>
    </rPh>
    <phoneticPr fontId="4"/>
  </si>
  <si>
    <t>平成39年</t>
    <rPh sb="4" eb="5">
      <t>ネン</t>
    </rPh>
    <phoneticPr fontId="4"/>
  </si>
  <si>
    <t>平成40年</t>
    <rPh sb="4" eb="5">
      <t>ネン</t>
    </rPh>
    <phoneticPr fontId="4"/>
  </si>
  <si>
    <t>平成41年</t>
    <rPh sb="4" eb="5">
      <t>ネン</t>
    </rPh>
    <phoneticPr fontId="4"/>
  </si>
  <si>
    <t>平成42年</t>
    <rPh sb="4" eb="5">
      <t>ネン</t>
    </rPh>
    <phoneticPr fontId="4"/>
  </si>
  <si>
    <t>平成43年</t>
    <rPh sb="4" eb="5">
      <t>ネン</t>
    </rPh>
    <phoneticPr fontId="4"/>
  </si>
  <si>
    <t>平成44年</t>
    <rPh sb="4" eb="5">
      <t>ネン</t>
    </rPh>
    <phoneticPr fontId="4"/>
  </si>
  <si>
    <t>平成45年</t>
    <rPh sb="4" eb="5">
      <t>ネン</t>
    </rPh>
    <phoneticPr fontId="4"/>
  </si>
  <si>
    <t>平成46年</t>
    <rPh sb="4" eb="5">
      <t>ネン</t>
    </rPh>
    <phoneticPr fontId="4"/>
  </si>
  <si>
    <t>平成47年</t>
    <rPh sb="4" eb="5">
      <t>ネン</t>
    </rPh>
    <phoneticPr fontId="4"/>
  </si>
  <si>
    <t>平成48年</t>
    <rPh sb="4" eb="5">
      <t>ネン</t>
    </rPh>
    <phoneticPr fontId="4"/>
  </si>
  <si>
    <t>平成49年</t>
    <rPh sb="4" eb="5">
      <t>ネン</t>
    </rPh>
    <phoneticPr fontId="4"/>
  </si>
  <si>
    <t>平成50年</t>
    <rPh sb="4" eb="5">
      <t>ネン</t>
    </rPh>
    <phoneticPr fontId="4"/>
  </si>
  <si>
    <t>平成51年</t>
    <rPh sb="4" eb="5">
      <t>ネン</t>
    </rPh>
    <phoneticPr fontId="4"/>
  </si>
  <si>
    <t>平成55年</t>
  </si>
  <si>
    <t>平成58年</t>
  </si>
  <si>
    <t>平成59年</t>
  </si>
  <si>
    <t>平成60年</t>
  </si>
  <si>
    <t>推計最終年次</t>
    <rPh sb="0" eb="2">
      <t>スイケイ</t>
    </rPh>
    <rPh sb="2" eb="4">
      <t>サイシュウ</t>
    </rPh>
    <rPh sb="4" eb="6">
      <t>ネンジ</t>
    </rPh>
    <phoneticPr fontId="9"/>
  </si>
  <si>
    <t>平成33年</t>
  </si>
  <si>
    <t>平成34年</t>
  </si>
  <si>
    <t>平成35年</t>
  </si>
  <si>
    <t>平成36年</t>
  </si>
  <si>
    <t>平成38年</t>
  </si>
  <si>
    <t>平成39年</t>
  </si>
  <si>
    <t>平成40年</t>
  </si>
  <si>
    <t>平成41年</t>
  </si>
  <si>
    <t>平成43年</t>
  </si>
  <si>
    <t>平成44年</t>
  </si>
  <si>
    <t>平成45年</t>
  </si>
  <si>
    <t>平成46年</t>
  </si>
  <si>
    <t>平成48年</t>
  </si>
  <si>
    <t>平成49年</t>
  </si>
  <si>
    <t>平成50年</t>
  </si>
  <si>
    <t>平成51年</t>
  </si>
  <si>
    <t>日本人人口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</si>
</sst>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丸ｺﾞｼｯｸ"/>
      <family val="3"/>
      <charset val="128"/>
    </font>
    <font>
      <sz val="10"/>
      <name val="丸ｺﾞｼｯｸ"/>
      <family val="3"/>
      <charset val="128"/>
    </font>
    <font>
      <sz val="6"/>
      <name val="丸ｺﾞｼｯｸ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sz val="8"/>
      <name val="HG丸ｺﾞｼｯｸM-PRO"/>
      <family val="3"/>
      <charset val="128"/>
    </font>
    <font>
      <u/>
      <sz val="8.25"/>
      <color indexed="36"/>
      <name val="ＭＳ 明朝"/>
      <family val="1"/>
      <charset val="128"/>
    </font>
    <font>
      <u/>
      <sz val="8.25"/>
      <color indexed="12"/>
      <name val="ＭＳ 明朝"/>
      <family val="1"/>
      <charset val="128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5" fillId="0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/>
    </xf>
    <xf numFmtId="0" fontId="5" fillId="0" borderId="7" xfId="4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Border="1"/>
    <xf numFmtId="38" fontId="5" fillId="0" borderId="0" xfId="1" applyFont="1" applyBorder="1" applyAlignment="1">
      <alignment vertical="center"/>
    </xf>
    <xf numFmtId="0" fontId="5" fillId="0" borderId="24" xfId="4" applyFont="1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25" xfId="4" applyFont="1" applyFill="1" applyBorder="1" applyAlignment="1">
      <alignment horizontal="center" vertical="center" wrapText="1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1" xfId="0" applyFont="1" applyBorder="1"/>
    <xf numFmtId="0" fontId="5" fillId="0" borderId="32" xfId="0" applyFont="1" applyBorder="1"/>
    <xf numFmtId="0" fontId="5" fillId="0" borderId="35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/>
    </xf>
    <xf numFmtId="0" fontId="5" fillId="0" borderId="37" xfId="4" applyFont="1" applyFill="1" applyBorder="1" applyAlignment="1">
      <alignment horizontal="center"/>
    </xf>
    <xf numFmtId="0" fontId="5" fillId="0" borderId="38" xfId="4" applyFont="1" applyFill="1" applyBorder="1" applyAlignment="1">
      <alignment horizontal="center"/>
    </xf>
    <xf numFmtId="0" fontId="5" fillId="0" borderId="39" xfId="4" applyFont="1" applyFill="1" applyBorder="1" applyAlignment="1">
      <alignment horizontal="center"/>
    </xf>
    <xf numFmtId="0" fontId="5" fillId="0" borderId="40" xfId="4" applyFont="1" applyFill="1" applyBorder="1" applyAlignment="1">
      <alignment horizontal="center"/>
    </xf>
    <xf numFmtId="0" fontId="5" fillId="0" borderId="34" xfId="4" applyFont="1" applyFill="1" applyBorder="1" applyAlignment="1">
      <alignment horizontal="center"/>
    </xf>
    <xf numFmtId="0" fontId="5" fillId="0" borderId="41" xfId="4" applyFont="1" applyFill="1" applyBorder="1" applyAlignment="1">
      <alignment horizontal="center"/>
    </xf>
    <xf numFmtId="0" fontId="5" fillId="0" borderId="7" xfId="4" applyFont="1" applyFill="1" applyBorder="1" applyAlignment="1">
      <alignment horizontal="center"/>
    </xf>
    <xf numFmtId="0" fontId="5" fillId="0" borderId="43" xfId="4" applyFont="1" applyFill="1" applyBorder="1" applyAlignment="1">
      <alignment horizontal="center"/>
    </xf>
    <xf numFmtId="0" fontId="5" fillId="0" borderId="44" xfId="0" applyFont="1" applyBorder="1"/>
    <xf numFmtId="0" fontId="5" fillId="0" borderId="45" xfId="0" applyFont="1" applyBorder="1"/>
    <xf numFmtId="0" fontId="5" fillId="0" borderId="18" xfId="0" applyFont="1" applyBorder="1"/>
    <xf numFmtId="38" fontId="5" fillId="0" borderId="33" xfId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46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37" xfId="1" applyFont="1" applyFill="1" applyBorder="1" applyAlignment="1">
      <alignment vertical="center"/>
    </xf>
    <xf numFmtId="38" fontId="5" fillId="0" borderId="39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10" fillId="0" borderId="0" xfId="0" applyNumberFormat="1" applyFont="1"/>
    <xf numFmtId="0" fontId="5" fillId="0" borderId="0" xfId="4" applyFont="1" applyFill="1"/>
    <xf numFmtId="0" fontId="5" fillId="0" borderId="31" xfId="4" applyFont="1" applyFill="1" applyBorder="1"/>
    <xf numFmtId="0" fontId="5" fillId="0" borderId="49" xfId="4" applyFont="1" applyFill="1" applyBorder="1"/>
    <xf numFmtId="0" fontId="5" fillId="0" borderId="1" xfId="4" applyFont="1" applyFill="1" applyBorder="1" applyAlignment="1">
      <alignment horizontal="center" vertical="center"/>
    </xf>
    <xf numFmtId="0" fontId="5" fillId="0" borderId="50" xfId="4" applyFont="1" applyFill="1" applyBorder="1" applyAlignment="1">
      <alignment horizontal="center"/>
    </xf>
    <xf numFmtId="0" fontId="5" fillId="0" borderId="51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52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53" xfId="4" applyFont="1" applyFill="1" applyBorder="1" applyAlignment="1">
      <alignment horizontal="center"/>
    </xf>
    <xf numFmtId="0" fontId="5" fillId="0" borderId="54" xfId="4" applyFont="1" applyFill="1" applyBorder="1" applyAlignment="1">
      <alignment horizontal="center"/>
    </xf>
    <xf numFmtId="38" fontId="5" fillId="0" borderId="55" xfId="4" applyNumberFormat="1" applyFont="1" applyFill="1" applyBorder="1" applyAlignment="1">
      <alignment horizontal="right"/>
    </xf>
    <xf numFmtId="38" fontId="5" fillId="0" borderId="38" xfId="4" applyNumberFormat="1" applyFont="1" applyFill="1" applyBorder="1" applyAlignment="1">
      <alignment horizontal="right"/>
    </xf>
    <xf numFmtId="38" fontId="5" fillId="0" borderId="39" xfId="4" applyNumberFormat="1" applyFont="1" applyFill="1" applyBorder="1" applyAlignment="1">
      <alignment horizontal="right"/>
    </xf>
    <xf numFmtId="38" fontId="5" fillId="0" borderId="43" xfId="4" applyNumberFormat="1" applyFont="1" applyFill="1" applyBorder="1" applyAlignment="1">
      <alignment horizontal="right"/>
    </xf>
    <xf numFmtId="0" fontId="5" fillId="0" borderId="56" xfId="4" applyFont="1" applyFill="1" applyBorder="1" applyAlignment="1">
      <alignment horizontal="center"/>
    </xf>
    <xf numFmtId="38" fontId="5" fillId="0" borderId="57" xfId="1" applyFont="1" applyFill="1" applyBorder="1"/>
    <xf numFmtId="38" fontId="5" fillId="0" borderId="58" xfId="1" applyFont="1" applyFill="1" applyBorder="1"/>
    <xf numFmtId="38" fontId="5" fillId="0" borderId="59" xfId="1" applyFont="1" applyFill="1" applyBorder="1"/>
    <xf numFmtId="38" fontId="5" fillId="0" borderId="60" xfId="1" applyFont="1" applyFill="1" applyBorder="1"/>
    <xf numFmtId="38" fontId="5" fillId="0" borderId="55" xfId="1" applyFont="1" applyFill="1" applyBorder="1"/>
    <xf numFmtId="38" fontId="5" fillId="0" borderId="38" xfId="1" applyFont="1" applyFill="1" applyBorder="1"/>
    <xf numFmtId="38" fontId="5" fillId="0" borderId="39" xfId="1" applyFont="1" applyFill="1" applyBorder="1"/>
    <xf numFmtId="38" fontId="5" fillId="0" borderId="61" xfId="1" applyFont="1" applyFill="1" applyBorder="1"/>
    <xf numFmtId="38" fontId="5" fillId="0" borderId="43" xfId="1" applyFont="1" applyFill="1" applyBorder="1"/>
    <xf numFmtId="38" fontId="5" fillId="0" borderId="36" xfId="1" applyFont="1" applyFill="1" applyBorder="1"/>
    <xf numFmtId="0" fontId="5" fillId="0" borderId="53" xfId="5" applyFont="1" applyFill="1" applyBorder="1" applyAlignment="1">
      <alignment horizontal="center"/>
    </xf>
    <xf numFmtId="0" fontId="5" fillId="0" borderId="62" xfId="5" applyFont="1" applyFill="1" applyBorder="1" applyAlignment="1">
      <alignment horizontal="center"/>
    </xf>
    <xf numFmtId="38" fontId="5" fillId="0" borderId="45" xfId="1" applyFont="1" applyFill="1" applyBorder="1"/>
    <xf numFmtId="38" fontId="5" fillId="0" borderId="63" xfId="1" applyFont="1" applyFill="1" applyBorder="1"/>
    <xf numFmtId="38" fontId="5" fillId="0" borderId="64" xfId="1" applyFont="1" applyFill="1" applyBorder="1"/>
    <xf numFmtId="38" fontId="5" fillId="0" borderId="65" xfId="1" applyFont="1" applyFill="1" applyBorder="1"/>
    <xf numFmtId="38" fontId="5" fillId="0" borderId="66" xfId="1" applyFont="1" applyFill="1" applyBorder="1"/>
    <xf numFmtId="38" fontId="5" fillId="0" borderId="0" xfId="1" applyFont="1" applyFill="1" applyBorder="1"/>
    <xf numFmtId="0" fontId="5" fillId="0" borderId="0" xfId="0" applyFont="1" applyAlignment="1">
      <alignment horizontal="center"/>
    </xf>
    <xf numFmtId="0" fontId="5" fillId="0" borderId="26" xfId="4" applyFont="1" applyFill="1" applyBorder="1" applyAlignment="1">
      <alignment horizontal="center"/>
    </xf>
    <xf numFmtId="0" fontId="5" fillId="0" borderId="67" xfId="4" applyFont="1" applyFill="1" applyBorder="1" applyAlignment="1">
      <alignment horizontal="center"/>
    </xf>
    <xf numFmtId="38" fontId="5" fillId="0" borderId="68" xfId="4" applyNumberFormat="1" applyFont="1" applyFill="1" applyBorder="1"/>
    <xf numFmtId="38" fontId="5" fillId="0" borderId="69" xfId="4" applyNumberFormat="1" applyFont="1" applyFill="1" applyBorder="1"/>
    <xf numFmtId="38" fontId="5" fillId="0" borderId="70" xfId="4" applyNumberFormat="1" applyFont="1" applyFill="1" applyBorder="1"/>
    <xf numFmtId="38" fontId="5" fillId="0" borderId="71" xfId="4" applyNumberFormat="1" applyFont="1" applyFill="1" applyBorder="1"/>
    <xf numFmtId="38" fontId="5" fillId="0" borderId="72" xfId="4" applyNumberFormat="1" applyFont="1" applyFill="1" applyBorder="1"/>
    <xf numFmtId="38" fontId="5" fillId="0" borderId="73" xfId="4" applyNumberFormat="1" applyFont="1" applyFill="1" applyBorder="1"/>
    <xf numFmtId="38" fontId="5" fillId="0" borderId="74" xfId="0" applyNumberFormat="1" applyFont="1" applyFill="1" applyBorder="1"/>
    <xf numFmtId="38" fontId="5" fillId="0" borderId="75" xfId="0" applyNumberFormat="1" applyFont="1" applyFill="1" applyBorder="1"/>
    <xf numFmtId="38" fontId="5" fillId="0" borderId="76" xfId="0" applyNumberFormat="1" applyFont="1" applyFill="1" applyBorder="1"/>
    <xf numFmtId="38" fontId="5" fillId="0" borderId="77" xfId="0" applyNumberFormat="1" applyFont="1" applyFill="1" applyBorder="1"/>
    <xf numFmtId="38" fontId="5" fillId="0" borderId="78" xfId="0" applyNumberFormat="1" applyFont="1" applyFill="1" applyBorder="1"/>
    <xf numFmtId="38" fontId="5" fillId="0" borderId="79" xfId="0" applyNumberFormat="1" applyFont="1" applyFill="1" applyBorder="1"/>
    <xf numFmtId="38" fontId="5" fillId="0" borderId="80" xfId="0" applyNumberFormat="1" applyFont="1" applyFill="1" applyBorder="1"/>
    <xf numFmtId="38" fontId="5" fillId="0" borderId="81" xfId="0" applyNumberFormat="1" applyFont="1" applyFill="1" applyBorder="1"/>
    <xf numFmtId="38" fontId="5" fillId="0" borderId="20" xfId="0" applyNumberFormat="1" applyFont="1" applyFill="1" applyBorder="1"/>
    <xf numFmtId="38" fontId="5" fillId="0" borderId="82" xfId="0" applyNumberFormat="1" applyFont="1" applyFill="1" applyBorder="1"/>
    <xf numFmtId="38" fontId="5" fillId="0" borderId="83" xfId="0" applyNumberFormat="1" applyFont="1" applyFill="1" applyBorder="1"/>
    <xf numFmtId="38" fontId="5" fillId="0" borderId="21" xfId="0" applyNumberFormat="1" applyFont="1" applyFill="1" applyBorder="1"/>
    <xf numFmtId="38" fontId="5" fillId="0" borderId="84" xfId="0" applyNumberFormat="1" applyFont="1" applyFill="1" applyBorder="1"/>
    <xf numFmtId="38" fontId="5" fillId="0" borderId="85" xfId="0" applyNumberFormat="1" applyFont="1" applyFill="1" applyBorder="1"/>
    <xf numFmtId="38" fontId="5" fillId="0" borderId="86" xfId="0" applyNumberFormat="1" applyFont="1" applyFill="1" applyBorder="1"/>
    <xf numFmtId="38" fontId="5" fillId="0" borderId="87" xfId="0" applyNumberFormat="1" applyFont="1" applyFill="1" applyBorder="1"/>
    <xf numFmtId="38" fontId="5" fillId="0" borderId="88" xfId="0" applyNumberFormat="1" applyFont="1" applyFill="1" applyBorder="1"/>
    <xf numFmtId="38" fontId="5" fillId="0" borderId="89" xfId="0" applyNumberFormat="1" applyFont="1" applyFill="1" applyBorder="1"/>
    <xf numFmtId="38" fontId="5" fillId="0" borderId="22" xfId="0" applyNumberFormat="1" applyFont="1" applyFill="1" applyBorder="1"/>
    <xf numFmtId="38" fontId="5" fillId="0" borderId="90" xfId="0" applyNumberFormat="1" applyFont="1" applyFill="1" applyBorder="1"/>
    <xf numFmtId="38" fontId="5" fillId="0" borderId="23" xfId="0" applyNumberFormat="1" applyFont="1" applyFill="1" applyBorder="1"/>
    <xf numFmtId="38" fontId="5" fillId="0" borderId="92" xfId="0" applyNumberFormat="1" applyFont="1" applyFill="1" applyBorder="1"/>
    <xf numFmtId="38" fontId="5" fillId="0" borderId="93" xfId="0" applyNumberFormat="1" applyFont="1" applyFill="1" applyBorder="1"/>
    <xf numFmtId="38" fontId="5" fillId="0" borderId="94" xfId="0" applyNumberFormat="1" applyFont="1" applyFill="1" applyBorder="1"/>
    <xf numFmtId="38" fontId="5" fillId="0" borderId="95" xfId="0" applyNumberFormat="1" applyFont="1" applyFill="1" applyBorder="1"/>
    <xf numFmtId="38" fontId="5" fillId="0" borderId="96" xfId="0" applyNumberFormat="1" applyFont="1" applyFill="1" applyBorder="1"/>
    <xf numFmtId="38" fontId="5" fillId="0" borderId="97" xfId="0" applyNumberFormat="1" applyFont="1" applyFill="1" applyBorder="1"/>
    <xf numFmtId="38" fontId="5" fillId="0" borderId="99" xfId="0" applyNumberFormat="1" applyFont="1" applyFill="1" applyBorder="1"/>
    <xf numFmtId="38" fontId="5" fillId="0" borderId="18" xfId="0" applyNumberFormat="1" applyFont="1" applyFill="1" applyBorder="1"/>
    <xf numFmtId="38" fontId="5" fillId="0" borderId="29" xfId="0" applyNumberFormat="1" applyFont="1" applyFill="1" applyBorder="1"/>
    <xf numFmtId="38" fontId="5" fillId="0" borderId="100" xfId="0" applyNumberFormat="1" applyFont="1" applyFill="1" applyBorder="1"/>
    <xf numFmtId="38" fontId="5" fillId="0" borderId="101" xfId="0" applyNumberFormat="1" applyFont="1" applyFill="1" applyBorder="1"/>
    <xf numFmtId="38" fontId="5" fillId="0" borderId="45" xfId="0" applyNumberFormat="1" applyFont="1" applyFill="1" applyBorder="1"/>
    <xf numFmtId="38" fontId="5" fillId="0" borderId="103" xfId="0" applyNumberFormat="1" applyFont="1" applyFill="1" applyBorder="1"/>
    <xf numFmtId="38" fontId="5" fillId="0" borderId="64" xfId="0" applyNumberFormat="1" applyFont="1" applyFill="1" applyBorder="1"/>
    <xf numFmtId="38" fontId="5" fillId="0" borderId="63" xfId="0" applyNumberFormat="1" applyFont="1" applyFill="1" applyBorder="1"/>
    <xf numFmtId="38" fontId="5" fillId="0" borderId="44" xfId="0" applyNumberFormat="1" applyFont="1" applyFill="1" applyBorder="1"/>
    <xf numFmtId="38" fontId="5" fillId="0" borderId="66" xfId="0" applyNumberFormat="1" applyFont="1" applyFill="1" applyBorder="1"/>
    <xf numFmtId="0" fontId="5" fillId="0" borderId="0" xfId="5" applyFont="1" applyFill="1" applyBorder="1" applyAlignment="1"/>
    <xf numFmtId="38" fontId="5" fillId="0" borderId="40" xfId="1" applyFont="1" applyFill="1" applyBorder="1" applyAlignment="1">
      <alignment vertical="center"/>
    </xf>
    <xf numFmtId="0" fontId="5" fillId="0" borderId="16" xfId="4" applyFont="1" applyFill="1" applyBorder="1" applyAlignment="1">
      <alignment horizontal="center"/>
    </xf>
    <xf numFmtId="0" fontId="5" fillId="0" borderId="104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12" fillId="0" borderId="0" xfId="0" applyFont="1" applyFill="1" applyBorder="1" applyAlignment="1"/>
    <xf numFmtId="38" fontId="7" fillId="0" borderId="38" xfId="4" applyNumberFormat="1" applyFont="1" applyFill="1" applyBorder="1" applyAlignment="1">
      <alignment horizontal="right"/>
    </xf>
    <xf numFmtId="38" fontId="7" fillId="0" borderId="39" xfId="4" applyNumberFormat="1" applyFont="1" applyFill="1" applyBorder="1" applyAlignment="1">
      <alignment horizontal="right"/>
    </xf>
    <xf numFmtId="38" fontId="7" fillId="0" borderId="42" xfId="4" applyNumberFormat="1" applyFont="1" applyFill="1" applyBorder="1" applyAlignment="1">
      <alignment horizontal="right"/>
    </xf>
    <xf numFmtId="38" fontId="7" fillId="0" borderId="37" xfId="4" applyNumberFormat="1" applyFont="1" applyFill="1" applyBorder="1" applyAlignment="1">
      <alignment horizontal="right"/>
    </xf>
    <xf numFmtId="38" fontId="7" fillId="0" borderId="12" xfId="4" applyNumberFormat="1" applyFont="1" applyFill="1" applyBorder="1" applyAlignment="1">
      <alignment horizontal="right"/>
    </xf>
    <xf numFmtId="38" fontId="7" fillId="0" borderId="11" xfId="4" applyNumberFormat="1" applyFont="1" applyFill="1" applyBorder="1" applyAlignment="1">
      <alignment horizontal="right"/>
    </xf>
    <xf numFmtId="38" fontId="7" fillId="0" borderId="13" xfId="4" applyNumberFormat="1" applyFont="1" applyFill="1" applyBorder="1" applyAlignment="1">
      <alignment horizontal="right"/>
    </xf>
    <xf numFmtId="38" fontId="7" fillId="0" borderId="36" xfId="4" applyNumberFormat="1" applyFont="1" applyFill="1" applyBorder="1" applyAlignment="1">
      <alignment horizontal="right"/>
    </xf>
    <xf numFmtId="38" fontId="5" fillId="0" borderId="1" xfId="1" applyFont="1" applyBorder="1" applyAlignment="1">
      <alignment vertical="center"/>
    </xf>
    <xf numFmtId="0" fontId="5" fillId="0" borderId="15" xfId="4" applyFont="1" applyFill="1" applyBorder="1" applyAlignment="1">
      <alignment horizontal="center"/>
    </xf>
    <xf numFmtId="0" fontId="5" fillId="0" borderId="7" xfId="4" applyFont="1" applyFill="1" applyBorder="1" applyAlignment="1">
      <alignment horizontal="center" vertical="center" shrinkToFit="1"/>
    </xf>
    <xf numFmtId="0" fontId="5" fillId="0" borderId="91" xfId="5" applyFont="1" applyFill="1" applyBorder="1" applyAlignment="1">
      <alignment horizontal="center" shrinkToFit="1"/>
    </xf>
    <xf numFmtId="0" fontId="5" fillId="0" borderId="98" xfId="5" applyFont="1" applyFill="1" applyBorder="1" applyAlignment="1">
      <alignment horizontal="center" shrinkToFit="1"/>
    </xf>
    <xf numFmtId="0" fontId="5" fillId="0" borderId="102" xfId="5" applyFont="1" applyFill="1" applyBorder="1" applyAlignment="1">
      <alignment horizontal="center" shrinkToFit="1"/>
    </xf>
    <xf numFmtId="0" fontId="12" fillId="0" borderId="0" xfId="0" applyFont="1"/>
  </cellXfs>
  <cellStyles count="8">
    <cellStyle name="桁区切り" xfId="1" builtinId="6"/>
    <cellStyle name="桁区切り 2" xfId="2"/>
    <cellStyle name="桁区切り 3" xfId="7"/>
    <cellStyle name="標準" xfId="0" builtinId="0"/>
    <cellStyle name="標準 2" xfId="3"/>
    <cellStyle name="標準 3" xfId="6"/>
    <cellStyle name="標準_推計Model修正①1228" xfId="4"/>
    <cellStyle name="標準_地区別人口の修正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"/>
  <sheetViews>
    <sheetView tabSelected="1" zoomScaleNormal="100" zoomScaleSheetLayoutView="80" workbookViewId="0"/>
  </sheetViews>
  <sheetFormatPr defaultRowHeight="11.25"/>
  <cols>
    <col min="1" max="1" width="9.28515625" style="12" customWidth="1"/>
    <col min="2" max="2" width="13" style="12" customWidth="1"/>
    <col min="3" max="33" width="10" style="12" customWidth="1"/>
    <col min="34" max="34" width="9.28515625" style="12" customWidth="1"/>
    <col min="35" max="65" width="10" style="12" customWidth="1"/>
    <col min="66" max="16384" width="9.140625" style="12"/>
  </cols>
  <sheetData>
    <row r="1" spans="1:33" ht="18.75" customHeight="1" thickBot="1">
      <c r="A1" s="134" t="s">
        <v>39</v>
      </c>
      <c r="B1" s="21"/>
    </row>
    <row r="2" spans="1:33" ht="18.75" customHeight="1">
      <c r="A2" s="9"/>
      <c r="B2" s="22"/>
      <c r="C2" s="24" t="s">
        <v>29</v>
      </c>
      <c r="D2" s="6" t="s">
        <v>0</v>
      </c>
      <c r="E2" s="25"/>
      <c r="F2" s="4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145" t="s">
        <v>153</v>
      </c>
    </row>
    <row r="3" spans="1:33" ht="18.75" customHeight="1">
      <c r="A3" s="10"/>
      <c r="B3" s="13"/>
      <c r="C3" s="26">
        <v>2018</v>
      </c>
      <c r="D3" s="27">
        <v>2019</v>
      </c>
      <c r="E3" s="16">
        <v>2020</v>
      </c>
      <c r="F3" s="28">
        <v>2021</v>
      </c>
      <c r="G3" s="29">
        <v>2022</v>
      </c>
      <c r="H3" s="29">
        <v>2023</v>
      </c>
      <c r="I3" s="29">
        <v>2024</v>
      </c>
      <c r="J3" s="29">
        <v>2025</v>
      </c>
      <c r="K3" s="29">
        <v>2026</v>
      </c>
      <c r="L3" s="29">
        <v>2027</v>
      </c>
      <c r="M3" s="29">
        <v>2028</v>
      </c>
      <c r="N3" s="29">
        <v>2029</v>
      </c>
      <c r="O3" s="29">
        <v>2030</v>
      </c>
      <c r="P3" s="29">
        <v>2031</v>
      </c>
      <c r="Q3" s="29">
        <v>2032</v>
      </c>
      <c r="R3" s="29">
        <v>2033</v>
      </c>
      <c r="S3" s="29">
        <v>2034</v>
      </c>
      <c r="T3" s="29">
        <v>2035</v>
      </c>
      <c r="U3" s="29">
        <v>2036</v>
      </c>
      <c r="V3" s="29">
        <v>2037</v>
      </c>
      <c r="W3" s="29">
        <v>2038</v>
      </c>
      <c r="X3" s="29">
        <v>2039</v>
      </c>
      <c r="Y3" s="29">
        <v>2040</v>
      </c>
      <c r="Z3" s="29">
        <v>2041</v>
      </c>
      <c r="AA3" s="29">
        <v>2042</v>
      </c>
      <c r="AB3" s="29">
        <v>2043</v>
      </c>
      <c r="AC3" s="29">
        <v>2044</v>
      </c>
      <c r="AD3" s="29">
        <v>2045</v>
      </c>
      <c r="AE3" s="29">
        <v>2046</v>
      </c>
      <c r="AF3" s="29">
        <v>2047</v>
      </c>
      <c r="AG3" s="34">
        <v>2048</v>
      </c>
    </row>
    <row r="4" spans="1:33" ht="18.75" customHeight="1" thickBot="1">
      <c r="A4" s="11"/>
      <c r="B4" s="23"/>
      <c r="C4" s="130" t="s">
        <v>2</v>
      </c>
      <c r="D4" s="131" t="s">
        <v>3</v>
      </c>
      <c r="E4" s="132" t="s">
        <v>1</v>
      </c>
      <c r="F4" s="133" t="s">
        <v>130</v>
      </c>
      <c r="G4" s="132" t="s">
        <v>131</v>
      </c>
      <c r="H4" s="132" t="s">
        <v>132</v>
      </c>
      <c r="I4" s="132" t="s">
        <v>133</v>
      </c>
      <c r="J4" s="132" t="s">
        <v>134</v>
      </c>
      <c r="K4" s="132" t="s">
        <v>135</v>
      </c>
      <c r="L4" s="132" t="s">
        <v>136</v>
      </c>
      <c r="M4" s="132" t="s">
        <v>137</v>
      </c>
      <c r="N4" s="132" t="s">
        <v>138</v>
      </c>
      <c r="O4" s="132" t="s">
        <v>139</v>
      </c>
      <c r="P4" s="132" t="s">
        <v>140</v>
      </c>
      <c r="Q4" s="132" t="s">
        <v>141</v>
      </c>
      <c r="R4" s="132" t="s">
        <v>142</v>
      </c>
      <c r="S4" s="132" t="s">
        <v>143</v>
      </c>
      <c r="T4" s="132" t="s">
        <v>144</v>
      </c>
      <c r="U4" s="132" t="s">
        <v>145</v>
      </c>
      <c r="V4" s="132" t="s">
        <v>146</v>
      </c>
      <c r="W4" s="132" t="s">
        <v>147</v>
      </c>
      <c r="X4" s="132" t="s">
        <v>148</v>
      </c>
      <c r="Y4" s="132" t="s">
        <v>33</v>
      </c>
      <c r="Z4" s="132" t="s">
        <v>34</v>
      </c>
      <c r="AA4" s="132" t="s">
        <v>35</v>
      </c>
      <c r="AB4" s="132" t="s">
        <v>149</v>
      </c>
      <c r="AC4" s="132" t="s">
        <v>36</v>
      </c>
      <c r="AD4" s="132" t="s">
        <v>37</v>
      </c>
      <c r="AE4" s="132" t="s">
        <v>150</v>
      </c>
      <c r="AF4" s="132" t="s">
        <v>151</v>
      </c>
      <c r="AG4" s="144" t="s">
        <v>152</v>
      </c>
    </row>
    <row r="5" spans="1:33" ht="18.75" customHeight="1" thickTop="1">
      <c r="A5" s="10" t="s">
        <v>28</v>
      </c>
      <c r="B5" s="13"/>
      <c r="C5" s="129">
        <v>144898</v>
      </c>
      <c r="D5" s="43">
        <v>146514.72399802675</v>
      </c>
      <c r="E5" s="44">
        <v>147581.74674622132</v>
      </c>
      <c r="F5" s="44">
        <v>148689.11811302067</v>
      </c>
      <c r="G5" s="44">
        <v>149742.10556065626</v>
      </c>
      <c r="H5" s="44">
        <v>150771.95271177616</v>
      </c>
      <c r="I5" s="44">
        <v>151455.45035465091</v>
      </c>
      <c r="J5" s="44">
        <v>152110.22707390471</v>
      </c>
      <c r="K5" s="44">
        <v>152810.29988485866</v>
      </c>
      <c r="L5" s="44">
        <v>153490.90138162364</v>
      </c>
      <c r="M5" s="44">
        <v>154130.11545504801</v>
      </c>
      <c r="N5" s="44">
        <v>154537.15445649481</v>
      </c>
      <c r="O5" s="44">
        <v>154911.92621833357</v>
      </c>
      <c r="P5" s="44">
        <v>155376.06141349871</v>
      </c>
      <c r="Q5" s="44">
        <v>155830.9131939174</v>
      </c>
      <c r="R5" s="44">
        <v>156256.08518756012</v>
      </c>
      <c r="S5" s="44">
        <v>156642.28448662374</v>
      </c>
      <c r="T5" s="44">
        <v>157001.79131830603</v>
      </c>
      <c r="U5" s="44">
        <v>157429.61065687487</v>
      </c>
      <c r="V5" s="44">
        <v>157844.91616852861</v>
      </c>
      <c r="W5" s="44">
        <v>158249.02210563264</v>
      </c>
      <c r="X5" s="44">
        <v>158631.31648005164</v>
      </c>
      <c r="Y5" s="44">
        <v>159000.67091151734</v>
      </c>
      <c r="Z5" s="44">
        <v>159425.03624722801</v>
      </c>
      <c r="AA5" s="44">
        <v>159837.22076767261</v>
      </c>
      <c r="AB5" s="44">
        <v>160233.09281719799</v>
      </c>
      <c r="AC5" s="44">
        <v>160598.84827271622</v>
      </c>
      <c r="AD5" s="44">
        <v>160938.51001327147</v>
      </c>
      <c r="AE5" s="44">
        <v>161243.99539773521</v>
      </c>
      <c r="AF5" s="44">
        <v>161527.18699832633</v>
      </c>
      <c r="AG5" s="45">
        <v>161786.15160129656</v>
      </c>
    </row>
    <row r="6" spans="1:33" ht="18.75" customHeight="1">
      <c r="A6" s="10"/>
      <c r="B6" s="37" t="s">
        <v>38</v>
      </c>
      <c r="C6" s="39">
        <v>141860</v>
      </c>
      <c r="D6" s="40">
        <v>143326.99066469341</v>
      </c>
      <c r="E6" s="41">
        <v>144244.28007955465</v>
      </c>
      <c r="F6" s="41">
        <v>145201.91811302066</v>
      </c>
      <c r="G6" s="41">
        <v>146105.17222732294</v>
      </c>
      <c r="H6" s="41">
        <v>146985.2860451095</v>
      </c>
      <c r="I6" s="41">
        <v>147642.45441262191</v>
      </c>
      <c r="J6" s="41">
        <v>148270.9018565134</v>
      </c>
      <c r="K6" s="41">
        <v>148944.64539210504</v>
      </c>
      <c r="L6" s="41">
        <v>149598.91761350771</v>
      </c>
      <c r="M6" s="41">
        <v>150211.80241156975</v>
      </c>
      <c r="N6" s="41">
        <v>150592.51213765424</v>
      </c>
      <c r="O6" s="41">
        <v>150940.95462413068</v>
      </c>
      <c r="P6" s="41">
        <v>151378.76054393349</v>
      </c>
      <c r="Q6" s="41">
        <v>151807.28304898986</v>
      </c>
      <c r="R6" s="41">
        <v>152206.12576727028</v>
      </c>
      <c r="S6" s="41">
        <v>152565.99579097156</v>
      </c>
      <c r="T6" s="41">
        <v>152899.17334729154</v>
      </c>
      <c r="U6" s="41">
        <v>153300.66341049806</v>
      </c>
      <c r="V6" s="41">
        <v>153689.63964678947</v>
      </c>
      <c r="W6" s="41">
        <v>154067.41630853119</v>
      </c>
      <c r="X6" s="41">
        <v>154423.38140758788</v>
      </c>
      <c r="Y6" s="41">
        <v>154766.40656369127</v>
      </c>
      <c r="Z6" s="41">
        <v>155164.4426240396</v>
      </c>
      <c r="AA6" s="41">
        <v>155550.29786912189</v>
      </c>
      <c r="AB6" s="41">
        <v>155919.84064328496</v>
      </c>
      <c r="AC6" s="41">
        <v>156259.26682344085</v>
      </c>
      <c r="AD6" s="41">
        <v>156572.59928863379</v>
      </c>
      <c r="AE6" s="41">
        <v>156851.75539773522</v>
      </c>
      <c r="AF6" s="41">
        <v>157108.617722964</v>
      </c>
      <c r="AG6" s="42">
        <v>157341.25305057192</v>
      </c>
    </row>
    <row r="7" spans="1:33" ht="18.75" customHeight="1" thickBot="1">
      <c r="A7" s="35"/>
      <c r="B7" s="36" t="s">
        <v>27</v>
      </c>
      <c r="C7" s="38">
        <v>3038</v>
      </c>
      <c r="D7" s="18">
        <v>3187.7333333333331</v>
      </c>
      <c r="E7" s="20">
        <v>3337.4666666666662</v>
      </c>
      <c r="F7" s="20">
        <v>3487.1999999999994</v>
      </c>
      <c r="G7" s="20">
        <v>3636.9333333333325</v>
      </c>
      <c r="H7" s="20">
        <v>3786.6666666666656</v>
      </c>
      <c r="I7" s="20">
        <v>3812.9959420289842</v>
      </c>
      <c r="J7" s="20">
        <v>3839.3252173913029</v>
      </c>
      <c r="K7" s="20">
        <v>3865.6544927536215</v>
      </c>
      <c r="L7" s="20">
        <v>3891.9837681159402</v>
      </c>
      <c r="M7" s="20">
        <v>3918.3130434782588</v>
      </c>
      <c r="N7" s="20">
        <v>3944.6423188405774</v>
      </c>
      <c r="O7" s="20">
        <v>3970.9715942028961</v>
      </c>
      <c r="P7" s="20">
        <v>3997.3008695652147</v>
      </c>
      <c r="Q7" s="20">
        <v>4023.6301449275334</v>
      </c>
      <c r="R7" s="20">
        <v>4049.959420289852</v>
      </c>
      <c r="S7" s="20">
        <v>4076.2886956521706</v>
      </c>
      <c r="T7" s="20">
        <v>4102.6179710144897</v>
      </c>
      <c r="U7" s="20">
        <v>4128.9472463768088</v>
      </c>
      <c r="V7" s="20">
        <v>4155.2765217391279</v>
      </c>
      <c r="W7" s="20">
        <v>4181.605797101447</v>
      </c>
      <c r="X7" s="20">
        <v>4207.9350724637661</v>
      </c>
      <c r="Y7" s="20">
        <v>4234.2643478260852</v>
      </c>
      <c r="Z7" s="20">
        <v>4260.5936231884043</v>
      </c>
      <c r="AA7" s="20">
        <v>4286.9228985507234</v>
      </c>
      <c r="AB7" s="20">
        <v>4313.2521739130425</v>
      </c>
      <c r="AC7" s="20">
        <v>4339.5814492753616</v>
      </c>
      <c r="AD7" s="20">
        <v>4365.9107246376807</v>
      </c>
      <c r="AE7" s="20">
        <v>4392.24</v>
      </c>
      <c r="AF7" s="20">
        <v>4418.5692753623189</v>
      </c>
      <c r="AG7" s="19">
        <v>4444.8985507246325</v>
      </c>
    </row>
    <row r="8" spans="1:33" ht="18.75" customHeight="1">
      <c r="A8" s="13"/>
      <c r="B8" s="13"/>
      <c r="C8" s="14"/>
      <c r="D8" s="14"/>
      <c r="E8" s="14"/>
      <c r="F8" s="143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68" orientation="landscape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2"/>
  <sheetViews>
    <sheetView zoomScaleNormal="100" zoomScaleSheetLayoutView="25" zoomScalePageLayoutView="40" workbookViewId="0"/>
  </sheetViews>
  <sheetFormatPr defaultRowHeight="11.25"/>
  <cols>
    <col min="1" max="1" width="9.28515625" style="12" customWidth="1"/>
    <col min="2" max="32" width="10" style="12" customWidth="1"/>
    <col min="33" max="33" width="9.28515625" style="12" customWidth="1"/>
    <col min="34" max="64" width="10" style="12" customWidth="1"/>
    <col min="65" max="16384" width="9.140625" style="12"/>
  </cols>
  <sheetData>
    <row r="1" spans="1:64" ht="23.25" customHeight="1" thickBot="1">
      <c r="A1" s="149" t="s">
        <v>170</v>
      </c>
      <c r="B1" s="46"/>
      <c r="C1" s="47"/>
      <c r="D1" s="47"/>
      <c r="E1" s="47"/>
      <c r="F1" s="48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G1" s="47"/>
      <c r="BC1" s="47"/>
      <c r="BD1" s="47"/>
      <c r="BE1" s="47"/>
      <c r="BF1" s="47"/>
      <c r="BG1" s="47"/>
      <c r="BH1" s="47"/>
      <c r="BI1" s="47"/>
      <c r="BJ1" s="47"/>
      <c r="BK1" s="47"/>
    </row>
    <row r="2" spans="1:64" ht="20.25" customHeight="1">
      <c r="A2" s="49"/>
      <c r="B2" s="5" t="s">
        <v>5</v>
      </c>
      <c r="C2" s="50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7"/>
      <c r="Y2" s="7"/>
      <c r="Z2" s="7"/>
      <c r="AA2" s="7"/>
      <c r="AB2" s="7"/>
      <c r="AC2" s="7"/>
      <c r="AD2" s="7"/>
      <c r="AE2" s="7"/>
      <c r="AF2" s="33"/>
      <c r="AG2" s="49"/>
      <c r="AH2" s="5" t="s">
        <v>5</v>
      </c>
      <c r="AI2" s="50" t="s">
        <v>0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7"/>
      <c r="BC2" s="7"/>
      <c r="BD2" s="7"/>
      <c r="BE2" s="7"/>
      <c r="BF2" s="7"/>
      <c r="BG2" s="7"/>
      <c r="BH2" s="7"/>
      <c r="BI2" s="7"/>
      <c r="BJ2" s="7"/>
      <c r="BK2" s="7"/>
      <c r="BL2" s="33"/>
    </row>
    <row r="3" spans="1:64" ht="20.25" customHeight="1">
      <c r="A3" s="51"/>
      <c r="B3" s="52">
        <v>2018</v>
      </c>
      <c r="C3" s="53">
        <v>2019</v>
      </c>
      <c r="D3" s="16">
        <v>2020</v>
      </c>
      <c r="E3" s="16">
        <v>2021</v>
      </c>
      <c r="F3" s="16">
        <v>2022</v>
      </c>
      <c r="G3" s="16">
        <v>2023</v>
      </c>
      <c r="H3" s="16">
        <v>2024</v>
      </c>
      <c r="I3" s="16">
        <v>2025</v>
      </c>
      <c r="J3" s="16">
        <v>2026</v>
      </c>
      <c r="K3" s="16">
        <v>2027</v>
      </c>
      <c r="L3" s="16">
        <v>2028</v>
      </c>
      <c r="M3" s="16">
        <v>2029</v>
      </c>
      <c r="N3" s="16">
        <v>2030</v>
      </c>
      <c r="O3" s="16">
        <v>2031</v>
      </c>
      <c r="P3" s="16">
        <v>2032</v>
      </c>
      <c r="Q3" s="16">
        <v>2033</v>
      </c>
      <c r="R3" s="16">
        <v>2034</v>
      </c>
      <c r="S3" s="16">
        <v>2035</v>
      </c>
      <c r="T3" s="16">
        <v>2036</v>
      </c>
      <c r="U3" s="16">
        <v>2037</v>
      </c>
      <c r="V3" s="54">
        <v>2038</v>
      </c>
      <c r="W3" s="54">
        <v>2039</v>
      </c>
      <c r="X3" s="54">
        <v>2040</v>
      </c>
      <c r="Y3" s="54">
        <v>2041</v>
      </c>
      <c r="Z3" s="54">
        <v>2042</v>
      </c>
      <c r="AA3" s="54">
        <v>2043</v>
      </c>
      <c r="AB3" s="54">
        <v>2044</v>
      </c>
      <c r="AC3" s="54">
        <v>2045</v>
      </c>
      <c r="AD3" s="54">
        <v>2046</v>
      </c>
      <c r="AE3" s="54">
        <v>2047</v>
      </c>
      <c r="AF3" s="55">
        <v>2048</v>
      </c>
      <c r="AG3" s="51"/>
      <c r="AH3" s="52">
        <v>2018</v>
      </c>
      <c r="AI3" s="53">
        <v>2019</v>
      </c>
      <c r="AJ3" s="16">
        <v>2020</v>
      </c>
      <c r="AK3" s="16">
        <v>2021</v>
      </c>
      <c r="AL3" s="16">
        <v>2022</v>
      </c>
      <c r="AM3" s="16">
        <v>2023</v>
      </c>
      <c r="AN3" s="16">
        <v>2024</v>
      </c>
      <c r="AO3" s="16">
        <v>2025</v>
      </c>
      <c r="AP3" s="16">
        <v>2026</v>
      </c>
      <c r="AQ3" s="16">
        <v>2027</v>
      </c>
      <c r="AR3" s="16">
        <v>2028</v>
      </c>
      <c r="AS3" s="16">
        <v>2029</v>
      </c>
      <c r="AT3" s="16">
        <v>2030</v>
      </c>
      <c r="AU3" s="16">
        <v>2031</v>
      </c>
      <c r="AV3" s="16">
        <v>2032</v>
      </c>
      <c r="AW3" s="16">
        <v>2033</v>
      </c>
      <c r="AX3" s="16">
        <v>2034</v>
      </c>
      <c r="AY3" s="16">
        <v>2035</v>
      </c>
      <c r="AZ3" s="16">
        <v>2036</v>
      </c>
      <c r="BA3" s="16">
        <v>2037</v>
      </c>
      <c r="BB3" s="54">
        <v>2038</v>
      </c>
      <c r="BC3" s="54">
        <v>2039</v>
      </c>
      <c r="BD3" s="54">
        <v>2040</v>
      </c>
      <c r="BE3" s="54">
        <v>2041</v>
      </c>
      <c r="BF3" s="54">
        <v>2042</v>
      </c>
      <c r="BG3" s="54">
        <v>2043</v>
      </c>
      <c r="BH3" s="54">
        <v>2044</v>
      </c>
      <c r="BI3" s="54">
        <v>2045</v>
      </c>
      <c r="BJ3" s="54">
        <v>2046</v>
      </c>
      <c r="BK3" s="54">
        <v>2047</v>
      </c>
      <c r="BL3" s="55">
        <v>2048</v>
      </c>
    </row>
    <row r="4" spans="1:64" ht="20.25" customHeight="1">
      <c r="A4" s="56"/>
      <c r="B4" s="57" t="s">
        <v>2</v>
      </c>
      <c r="C4" s="32" t="s">
        <v>3</v>
      </c>
      <c r="D4" s="2" t="s">
        <v>1</v>
      </c>
      <c r="E4" s="2" t="s">
        <v>154</v>
      </c>
      <c r="F4" s="2" t="s">
        <v>155</v>
      </c>
      <c r="G4" s="2" t="s">
        <v>156</v>
      </c>
      <c r="H4" s="2" t="s">
        <v>157</v>
      </c>
      <c r="I4" s="2" t="s">
        <v>30</v>
      </c>
      <c r="J4" s="2" t="s">
        <v>158</v>
      </c>
      <c r="K4" s="2" t="s">
        <v>159</v>
      </c>
      <c r="L4" s="2" t="s">
        <v>160</v>
      </c>
      <c r="M4" s="2" t="s">
        <v>161</v>
      </c>
      <c r="N4" s="2" t="s">
        <v>31</v>
      </c>
      <c r="O4" s="2" t="s">
        <v>162</v>
      </c>
      <c r="P4" s="2" t="s">
        <v>163</v>
      </c>
      <c r="Q4" s="2" t="s">
        <v>164</v>
      </c>
      <c r="R4" s="2" t="s">
        <v>165</v>
      </c>
      <c r="S4" s="2" t="s">
        <v>32</v>
      </c>
      <c r="T4" s="2" t="s">
        <v>166</v>
      </c>
      <c r="U4" s="2" t="s">
        <v>167</v>
      </c>
      <c r="V4" s="15" t="s">
        <v>168</v>
      </c>
      <c r="W4" s="15" t="s">
        <v>169</v>
      </c>
      <c r="X4" s="15" t="s">
        <v>33</v>
      </c>
      <c r="Y4" s="15" t="s">
        <v>34</v>
      </c>
      <c r="Z4" s="15" t="s">
        <v>35</v>
      </c>
      <c r="AA4" s="15" t="s">
        <v>149</v>
      </c>
      <c r="AB4" s="15" t="s">
        <v>36</v>
      </c>
      <c r="AC4" s="15" t="s">
        <v>37</v>
      </c>
      <c r="AD4" s="15" t="s">
        <v>150</v>
      </c>
      <c r="AE4" s="15" t="s">
        <v>151</v>
      </c>
      <c r="AF4" s="3" t="s">
        <v>152</v>
      </c>
      <c r="AG4" s="56"/>
      <c r="AH4" s="57" t="s">
        <v>2</v>
      </c>
      <c r="AI4" s="32" t="s">
        <v>3</v>
      </c>
      <c r="AJ4" s="2" t="s">
        <v>1</v>
      </c>
      <c r="AK4" s="2" t="s">
        <v>154</v>
      </c>
      <c r="AL4" s="2" t="s">
        <v>155</v>
      </c>
      <c r="AM4" s="2" t="s">
        <v>156</v>
      </c>
      <c r="AN4" s="2" t="s">
        <v>157</v>
      </c>
      <c r="AO4" s="2" t="s">
        <v>30</v>
      </c>
      <c r="AP4" s="2" t="s">
        <v>158</v>
      </c>
      <c r="AQ4" s="2" t="s">
        <v>159</v>
      </c>
      <c r="AR4" s="2" t="s">
        <v>160</v>
      </c>
      <c r="AS4" s="2" t="s">
        <v>161</v>
      </c>
      <c r="AT4" s="2" t="s">
        <v>31</v>
      </c>
      <c r="AU4" s="2" t="s">
        <v>162</v>
      </c>
      <c r="AV4" s="2" t="s">
        <v>163</v>
      </c>
      <c r="AW4" s="2" t="s">
        <v>164</v>
      </c>
      <c r="AX4" s="2" t="s">
        <v>165</v>
      </c>
      <c r="AY4" s="2" t="s">
        <v>32</v>
      </c>
      <c r="AZ4" s="2" t="s">
        <v>166</v>
      </c>
      <c r="BA4" s="2" t="s">
        <v>167</v>
      </c>
      <c r="BB4" s="15" t="s">
        <v>168</v>
      </c>
      <c r="BC4" s="15" t="s">
        <v>169</v>
      </c>
      <c r="BD4" s="15" t="s">
        <v>33</v>
      </c>
      <c r="BE4" s="15" t="s">
        <v>34</v>
      </c>
      <c r="BF4" s="15" t="s">
        <v>35</v>
      </c>
      <c r="BG4" s="15" t="s">
        <v>149</v>
      </c>
      <c r="BH4" s="15" t="s">
        <v>36</v>
      </c>
      <c r="BI4" s="15" t="s">
        <v>37</v>
      </c>
      <c r="BJ4" s="15" t="s">
        <v>150</v>
      </c>
      <c r="BK4" s="15" t="s">
        <v>151</v>
      </c>
      <c r="BL4" s="3" t="s">
        <v>152</v>
      </c>
    </row>
    <row r="5" spans="1:64" ht="20.25" customHeight="1">
      <c r="A5" s="56" t="s">
        <v>6</v>
      </c>
      <c r="B5" s="58">
        <f>B6+AH6</f>
        <v>141860</v>
      </c>
      <c r="C5" s="59">
        <f t="shared" ref="C5:AE5" si="0">C6+AI6</f>
        <v>143326.99066469341</v>
      </c>
      <c r="D5" s="60">
        <f t="shared" si="0"/>
        <v>144244.28007955465</v>
      </c>
      <c r="E5" s="60">
        <f t="shared" si="0"/>
        <v>145201.91811302066</v>
      </c>
      <c r="F5" s="60">
        <f t="shared" si="0"/>
        <v>146105.17222732294</v>
      </c>
      <c r="G5" s="60">
        <f t="shared" si="0"/>
        <v>146985.2860451095</v>
      </c>
      <c r="H5" s="60">
        <f t="shared" si="0"/>
        <v>147642.45441262191</v>
      </c>
      <c r="I5" s="60">
        <f t="shared" si="0"/>
        <v>148270.9018565134</v>
      </c>
      <c r="J5" s="60">
        <f t="shared" si="0"/>
        <v>148944.64539210504</v>
      </c>
      <c r="K5" s="60">
        <f t="shared" si="0"/>
        <v>149598.91761350771</v>
      </c>
      <c r="L5" s="60">
        <f t="shared" si="0"/>
        <v>150211.80241156975</v>
      </c>
      <c r="M5" s="60">
        <f t="shared" si="0"/>
        <v>150592.51213765424</v>
      </c>
      <c r="N5" s="60">
        <f t="shared" si="0"/>
        <v>150940.95462413068</v>
      </c>
      <c r="O5" s="60">
        <f t="shared" si="0"/>
        <v>151378.76054393349</v>
      </c>
      <c r="P5" s="60">
        <f t="shared" si="0"/>
        <v>151807.28304898986</v>
      </c>
      <c r="Q5" s="60">
        <f t="shared" si="0"/>
        <v>152206.12576727028</v>
      </c>
      <c r="R5" s="60">
        <f t="shared" si="0"/>
        <v>152565.99579097156</v>
      </c>
      <c r="S5" s="60">
        <f t="shared" si="0"/>
        <v>152899.17334729154</v>
      </c>
      <c r="T5" s="60">
        <f t="shared" si="0"/>
        <v>153300.66341049806</v>
      </c>
      <c r="U5" s="60">
        <f t="shared" si="0"/>
        <v>153689.63964678947</v>
      </c>
      <c r="V5" s="60">
        <f t="shared" si="0"/>
        <v>154067.41630853119</v>
      </c>
      <c r="W5" s="60">
        <f t="shared" si="0"/>
        <v>154423.38140758788</v>
      </c>
      <c r="X5" s="60">
        <f t="shared" si="0"/>
        <v>154766.40656369127</v>
      </c>
      <c r="Y5" s="60">
        <f t="shared" si="0"/>
        <v>155164.4426240396</v>
      </c>
      <c r="Z5" s="60">
        <f t="shared" si="0"/>
        <v>155550.29786912189</v>
      </c>
      <c r="AA5" s="60">
        <f t="shared" si="0"/>
        <v>155919.84064328496</v>
      </c>
      <c r="AB5" s="60">
        <f t="shared" si="0"/>
        <v>156259.26682344085</v>
      </c>
      <c r="AC5" s="60">
        <f t="shared" si="0"/>
        <v>156572.59928863379</v>
      </c>
      <c r="AD5" s="60">
        <f t="shared" si="0"/>
        <v>156851.75539773522</v>
      </c>
      <c r="AE5" s="60">
        <f t="shared" si="0"/>
        <v>157108.617722964</v>
      </c>
      <c r="AF5" s="61">
        <f>AF6+BL6</f>
        <v>157341.25305057192</v>
      </c>
      <c r="AG5" s="56" t="s">
        <v>6</v>
      </c>
      <c r="AH5" s="58">
        <f t="shared" ref="AH5:AW5" si="1">B5</f>
        <v>141860</v>
      </c>
      <c r="AI5" s="59">
        <f t="shared" si="1"/>
        <v>143326.99066469341</v>
      </c>
      <c r="AJ5" s="60">
        <f t="shared" si="1"/>
        <v>144244.28007955465</v>
      </c>
      <c r="AK5" s="60">
        <f t="shared" si="1"/>
        <v>145201.91811302066</v>
      </c>
      <c r="AL5" s="60">
        <f t="shared" si="1"/>
        <v>146105.17222732294</v>
      </c>
      <c r="AM5" s="60">
        <f t="shared" si="1"/>
        <v>146985.2860451095</v>
      </c>
      <c r="AN5" s="60">
        <f t="shared" si="1"/>
        <v>147642.45441262191</v>
      </c>
      <c r="AO5" s="60">
        <f t="shared" si="1"/>
        <v>148270.9018565134</v>
      </c>
      <c r="AP5" s="60">
        <f t="shared" si="1"/>
        <v>148944.64539210504</v>
      </c>
      <c r="AQ5" s="60">
        <f t="shared" si="1"/>
        <v>149598.91761350771</v>
      </c>
      <c r="AR5" s="60">
        <f t="shared" si="1"/>
        <v>150211.80241156975</v>
      </c>
      <c r="AS5" s="60">
        <f t="shared" si="1"/>
        <v>150592.51213765424</v>
      </c>
      <c r="AT5" s="60">
        <f t="shared" si="1"/>
        <v>150940.95462413068</v>
      </c>
      <c r="AU5" s="60">
        <f t="shared" si="1"/>
        <v>151378.76054393349</v>
      </c>
      <c r="AV5" s="60">
        <f t="shared" si="1"/>
        <v>151807.28304898986</v>
      </c>
      <c r="AW5" s="60">
        <f t="shared" si="1"/>
        <v>152206.12576727028</v>
      </c>
      <c r="AX5" s="60">
        <f t="shared" ref="AX5" si="2">R5</f>
        <v>152565.99579097156</v>
      </c>
      <c r="AY5" s="60">
        <f t="shared" ref="AY5:BL5" si="3">S5</f>
        <v>152899.17334729154</v>
      </c>
      <c r="AZ5" s="60">
        <f t="shared" si="3"/>
        <v>153300.66341049806</v>
      </c>
      <c r="BA5" s="60">
        <f t="shared" si="3"/>
        <v>153689.63964678947</v>
      </c>
      <c r="BB5" s="60">
        <f t="shared" si="3"/>
        <v>154067.41630853119</v>
      </c>
      <c r="BC5" s="60">
        <f t="shared" si="3"/>
        <v>154423.38140758788</v>
      </c>
      <c r="BD5" s="60">
        <f t="shared" si="3"/>
        <v>154766.40656369127</v>
      </c>
      <c r="BE5" s="60">
        <f t="shared" si="3"/>
        <v>155164.4426240396</v>
      </c>
      <c r="BF5" s="60">
        <f t="shared" si="3"/>
        <v>155550.29786912189</v>
      </c>
      <c r="BG5" s="60">
        <f t="shared" si="3"/>
        <v>155919.84064328496</v>
      </c>
      <c r="BH5" s="60">
        <f t="shared" si="3"/>
        <v>156259.26682344085</v>
      </c>
      <c r="BI5" s="60">
        <f t="shared" si="3"/>
        <v>156572.59928863379</v>
      </c>
      <c r="BJ5" s="60">
        <f t="shared" si="3"/>
        <v>156851.75539773522</v>
      </c>
      <c r="BK5" s="60">
        <f t="shared" si="3"/>
        <v>157108.617722964</v>
      </c>
      <c r="BL5" s="61">
        <f t="shared" si="3"/>
        <v>157341.25305057192</v>
      </c>
    </row>
    <row r="6" spans="1:64" ht="20.25" customHeight="1">
      <c r="A6" s="62" t="s">
        <v>40</v>
      </c>
      <c r="B6" s="63">
        <f>SUM(B8:B93)</f>
        <v>67956</v>
      </c>
      <c r="C6" s="64">
        <f>SUM(C8:C93)</f>
        <v>68629.00719319428</v>
      </c>
      <c r="D6" s="65">
        <f t="shared" ref="D6:AF6" si="4">SUM(D8:D93)</f>
        <v>69043.909568976407</v>
      </c>
      <c r="E6" s="65">
        <f t="shared" si="4"/>
        <v>69476.765823845024</v>
      </c>
      <c r="F6" s="65">
        <f t="shared" si="4"/>
        <v>69882.460042500519</v>
      </c>
      <c r="G6" s="65">
        <f t="shared" si="4"/>
        <v>70280.559345459333</v>
      </c>
      <c r="H6" s="65">
        <f t="shared" si="4"/>
        <v>70572.11359762655</v>
      </c>
      <c r="I6" s="65">
        <f t="shared" si="4"/>
        <v>70851.327516426303</v>
      </c>
      <c r="J6" s="65">
        <f t="shared" si="4"/>
        <v>71146.963670889963</v>
      </c>
      <c r="K6" s="65">
        <f t="shared" si="4"/>
        <v>71434.23248555568</v>
      </c>
      <c r="L6" s="65">
        <f t="shared" si="4"/>
        <v>71700.186781100841</v>
      </c>
      <c r="M6" s="65">
        <f t="shared" si="4"/>
        <v>71860.35836357568</v>
      </c>
      <c r="N6" s="65">
        <f t="shared" si="4"/>
        <v>72004.268311464446</v>
      </c>
      <c r="O6" s="65">
        <f t="shared" si="4"/>
        <v>72190.012263151948</v>
      </c>
      <c r="P6" s="65">
        <f t="shared" si="4"/>
        <v>72375.21165027321</v>
      </c>
      <c r="Q6" s="65">
        <f t="shared" si="4"/>
        <v>72541.921034364117</v>
      </c>
      <c r="R6" s="65">
        <f t="shared" si="4"/>
        <v>72687.569475143624</v>
      </c>
      <c r="S6" s="65">
        <f t="shared" si="4"/>
        <v>72818.420585457265</v>
      </c>
      <c r="T6" s="65">
        <f t="shared" si="4"/>
        <v>72980.002332226286</v>
      </c>
      <c r="U6" s="65">
        <f t="shared" si="4"/>
        <v>73132.820550934368</v>
      </c>
      <c r="V6" s="65">
        <f t="shared" si="4"/>
        <v>73275.387416209793</v>
      </c>
      <c r="W6" s="65">
        <f t="shared" si="4"/>
        <v>73411.291832904797</v>
      </c>
      <c r="X6" s="65">
        <f t="shared" si="4"/>
        <v>73540.083312990522</v>
      </c>
      <c r="Y6" s="65">
        <f t="shared" si="4"/>
        <v>73693.750795093641</v>
      </c>
      <c r="Z6" s="65">
        <f t="shared" si="4"/>
        <v>73842.152688813774</v>
      </c>
      <c r="AA6" s="65">
        <f t="shared" si="4"/>
        <v>73984.209375217892</v>
      </c>
      <c r="AB6" s="65">
        <f t="shared" si="4"/>
        <v>74109.921225053011</v>
      </c>
      <c r="AC6" s="65">
        <f t="shared" si="4"/>
        <v>74223.504829471378</v>
      </c>
      <c r="AD6" s="65">
        <f t="shared" si="4"/>
        <v>74315.665015244027</v>
      </c>
      <c r="AE6" s="65">
        <f t="shared" si="4"/>
        <v>74394.919927781826</v>
      </c>
      <c r="AF6" s="66">
        <f t="shared" si="4"/>
        <v>74463.833526161819</v>
      </c>
      <c r="AG6" s="62" t="s">
        <v>41</v>
      </c>
      <c r="AH6" s="63">
        <f>SUM(AH8:AH93)</f>
        <v>73904</v>
      </c>
      <c r="AI6" s="64">
        <f t="shared" ref="AI6:BL6" si="5">SUM(AI8:AI93)</f>
        <v>74697.983471499116</v>
      </c>
      <c r="AJ6" s="65">
        <f t="shared" si="5"/>
        <v>75200.370510578228</v>
      </c>
      <c r="AK6" s="65">
        <f t="shared" si="5"/>
        <v>75725.152289175647</v>
      </c>
      <c r="AL6" s="65">
        <f t="shared" si="5"/>
        <v>76222.71218482242</v>
      </c>
      <c r="AM6" s="65">
        <f t="shared" si="5"/>
        <v>76704.726699650171</v>
      </c>
      <c r="AN6" s="65">
        <f t="shared" si="5"/>
        <v>77070.340814995347</v>
      </c>
      <c r="AO6" s="65">
        <f t="shared" si="5"/>
        <v>77419.574340087114</v>
      </c>
      <c r="AP6" s="65">
        <f t="shared" si="5"/>
        <v>77797.681721215078</v>
      </c>
      <c r="AQ6" s="65">
        <f t="shared" si="5"/>
        <v>78164.68512795202</v>
      </c>
      <c r="AR6" s="65">
        <f t="shared" si="5"/>
        <v>78511.615630468921</v>
      </c>
      <c r="AS6" s="65">
        <f t="shared" si="5"/>
        <v>78732.153774078557</v>
      </c>
      <c r="AT6" s="65">
        <f t="shared" si="5"/>
        <v>78936.68631266625</v>
      </c>
      <c r="AU6" s="65">
        <f t="shared" si="5"/>
        <v>79188.748280781554</v>
      </c>
      <c r="AV6" s="65">
        <f t="shared" si="5"/>
        <v>79432.071398716653</v>
      </c>
      <c r="AW6" s="65">
        <f t="shared" si="5"/>
        <v>79664.204732906161</v>
      </c>
      <c r="AX6" s="65">
        <f t="shared" si="5"/>
        <v>79878.426315827935</v>
      </c>
      <c r="AY6" s="65">
        <f t="shared" si="5"/>
        <v>80080.752761834272</v>
      </c>
      <c r="AZ6" s="65">
        <f t="shared" si="5"/>
        <v>80320.661078271791</v>
      </c>
      <c r="BA6" s="65">
        <f t="shared" si="5"/>
        <v>80556.819095855113</v>
      </c>
      <c r="BB6" s="65">
        <f t="shared" si="5"/>
        <v>80792.02889232141</v>
      </c>
      <c r="BC6" s="65">
        <f t="shared" si="5"/>
        <v>81012.089574683079</v>
      </c>
      <c r="BD6" s="65">
        <f t="shared" si="5"/>
        <v>81226.323250700734</v>
      </c>
      <c r="BE6" s="65">
        <f t="shared" si="5"/>
        <v>81470.691828945957</v>
      </c>
      <c r="BF6" s="65">
        <f t="shared" si="5"/>
        <v>81708.1451803081</v>
      </c>
      <c r="BG6" s="65">
        <f t="shared" si="5"/>
        <v>81935.631268067053</v>
      </c>
      <c r="BH6" s="65">
        <f t="shared" si="5"/>
        <v>82149.345598387852</v>
      </c>
      <c r="BI6" s="65">
        <f t="shared" si="5"/>
        <v>82349.094459162428</v>
      </c>
      <c r="BJ6" s="65">
        <f t="shared" si="5"/>
        <v>82536.09038249118</v>
      </c>
      <c r="BK6" s="65">
        <f t="shared" si="5"/>
        <v>82713.697795182175</v>
      </c>
      <c r="BL6" s="66">
        <f t="shared" si="5"/>
        <v>82877.419524410099</v>
      </c>
    </row>
    <row r="7" spans="1:64" ht="20.25" customHeight="1">
      <c r="A7" s="56"/>
      <c r="B7" s="67"/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1"/>
      <c r="AG7" s="56"/>
      <c r="AH7" s="72"/>
      <c r="AI7" s="68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1"/>
    </row>
    <row r="8" spans="1:64" ht="20.25" customHeight="1">
      <c r="A8" s="73" t="s">
        <v>42</v>
      </c>
      <c r="B8" s="72">
        <v>593</v>
      </c>
      <c r="C8" s="68">
        <v>636.01070884233229</v>
      </c>
      <c r="D8" s="69">
        <v>624.76902984455</v>
      </c>
      <c r="E8" s="69">
        <v>609.86326599116524</v>
      </c>
      <c r="F8" s="69">
        <v>600.18476550003845</v>
      </c>
      <c r="G8" s="69">
        <v>593.30114012222248</v>
      </c>
      <c r="H8" s="69">
        <v>589.07454841658273</v>
      </c>
      <c r="I8" s="69">
        <v>582.48762364909805</v>
      </c>
      <c r="J8" s="69">
        <v>576.23354962568078</v>
      </c>
      <c r="K8" s="69">
        <v>571.292557476703</v>
      </c>
      <c r="L8" s="69">
        <v>567.33054479461123</v>
      </c>
      <c r="M8" s="69">
        <v>567.49857798676646</v>
      </c>
      <c r="N8" s="69">
        <v>565.27779637927199</v>
      </c>
      <c r="O8" s="69">
        <v>584.08463867885257</v>
      </c>
      <c r="P8" s="69">
        <v>582.55548380661776</v>
      </c>
      <c r="Q8" s="69">
        <v>578.70099079045303</v>
      </c>
      <c r="R8" s="69">
        <v>576.68395924191918</v>
      </c>
      <c r="S8" s="69">
        <v>575.31467333380544</v>
      </c>
      <c r="T8" s="69">
        <v>588.09130091428426</v>
      </c>
      <c r="U8" s="69">
        <v>588.11007178601358</v>
      </c>
      <c r="V8" s="70">
        <v>587.90246641107228</v>
      </c>
      <c r="W8" s="70">
        <v>586.2497917179661</v>
      </c>
      <c r="X8" s="70">
        <v>586.2245873210644</v>
      </c>
      <c r="Y8" s="70">
        <v>588.52563904489546</v>
      </c>
      <c r="Z8" s="70">
        <v>593.34427610363969</v>
      </c>
      <c r="AA8" s="70">
        <v>597.9936844095264</v>
      </c>
      <c r="AB8" s="70">
        <v>599.54322206725749</v>
      </c>
      <c r="AC8" s="70">
        <v>603.51339154406321</v>
      </c>
      <c r="AD8" s="70">
        <v>603.65087349956207</v>
      </c>
      <c r="AE8" s="70">
        <v>609.93487526343347</v>
      </c>
      <c r="AF8" s="71">
        <v>613.74869187724403</v>
      </c>
      <c r="AG8" s="73" t="s">
        <v>42</v>
      </c>
      <c r="AH8" s="72">
        <v>569</v>
      </c>
      <c r="AI8" s="68">
        <v>591.33041037910436</v>
      </c>
      <c r="AJ8" s="69">
        <v>579.25914533962373</v>
      </c>
      <c r="AK8" s="69">
        <v>565.43915808370275</v>
      </c>
      <c r="AL8" s="69">
        <v>556.46566603328176</v>
      </c>
      <c r="AM8" s="69">
        <v>550.08346275059989</v>
      </c>
      <c r="AN8" s="69">
        <v>546.16474754200908</v>
      </c>
      <c r="AO8" s="69">
        <v>540.05763238590259</v>
      </c>
      <c r="AP8" s="69">
        <v>534.25912221551721</v>
      </c>
      <c r="AQ8" s="69">
        <v>529.67804544534056</v>
      </c>
      <c r="AR8" s="69">
        <v>526.0046366007565</v>
      </c>
      <c r="AS8" s="69">
        <v>526.16042979572433</v>
      </c>
      <c r="AT8" s="69">
        <v>524.10141599303427</v>
      </c>
      <c r="AU8" s="69">
        <v>541.53831647400511</v>
      </c>
      <c r="AV8" s="69">
        <v>540.12054942399141</v>
      </c>
      <c r="AW8" s="69">
        <v>536.54682821886604</v>
      </c>
      <c r="AX8" s="69">
        <v>534.67672276370695</v>
      </c>
      <c r="AY8" s="69">
        <v>533.40717938532123</v>
      </c>
      <c r="AZ8" s="69">
        <v>545.25312247637419</v>
      </c>
      <c r="BA8" s="69">
        <v>545.2705260264795</v>
      </c>
      <c r="BB8" s="70">
        <v>545.07804319472598</v>
      </c>
      <c r="BC8" s="70">
        <v>543.54575384534621</v>
      </c>
      <c r="BD8" s="70">
        <v>543.52238540563383</v>
      </c>
      <c r="BE8" s="70">
        <v>545.65582222989553</v>
      </c>
      <c r="BF8" s="70">
        <v>550.12345658917957</v>
      </c>
      <c r="BG8" s="70">
        <v>554.434189280704</v>
      </c>
      <c r="BH8" s="70">
        <v>555.87085437838357</v>
      </c>
      <c r="BI8" s="70">
        <v>559.55182585445084</v>
      </c>
      <c r="BJ8" s="70">
        <v>559.67929324837996</v>
      </c>
      <c r="BK8" s="70">
        <v>565.50555114077019</v>
      </c>
      <c r="BL8" s="71">
        <v>569.04155892391464</v>
      </c>
    </row>
    <row r="9" spans="1:64" ht="20.25" customHeight="1">
      <c r="A9" s="73" t="s">
        <v>43</v>
      </c>
      <c r="B9" s="72">
        <v>655</v>
      </c>
      <c r="C9" s="68">
        <v>613.09805052226341</v>
      </c>
      <c r="D9" s="69">
        <v>648.9205361071306</v>
      </c>
      <c r="E9" s="69">
        <v>637.46067053887691</v>
      </c>
      <c r="F9" s="69">
        <v>622.25210902737399</v>
      </c>
      <c r="G9" s="69">
        <v>612.37699819734519</v>
      </c>
      <c r="H9" s="69">
        <v>603.87594614262207</v>
      </c>
      <c r="I9" s="69">
        <v>599.57402104489518</v>
      </c>
      <c r="J9" s="69">
        <v>592.87668405776355</v>
      </c>
      <c r="K9" s="69">
        <v>586.51106439768103</v>
      </c>
      <c r="L9" s="69">
        <v>581.4819463146398</v>
      </c>
      <c r="M9" s="69">
        <v>576.03635534515968</v>
      </c>
      <c r="N9" s="69">
        <v>576.20696704317993</v>
      </c>
      <c r="O9" s="69">
        <v>573.95776050012228</v>
      </c>
      <c r="P9" s="69">
        <v>593.05338597398008</v>
      </c>
      <c r="Q9" s="69">
        <v>591.50075059444202</v>
      </c>
      <c r="R9" s="69">
        <v>587.58707099550566</v>
      </c>
      <c r="S9" s="69">
        <v>585.53906748666475</v>
      </c>
      <c r="T9" s="69">
        <v>584.1545094854331</v>
      </c>
      <c r="U9" s="69">
        <v>597.12745275125212</v>
      </c>
      <c r="V9" s="70">
        <v>597.14651204154291</v>
      </c>
      <c r="W9" s="70">
        <v>596.93571676447721</v>
      </c>
      <c r="X9" s="70">
        <v>595.2576483621956</v>
      </c>
      <c r="Y9" s="70">
        <v>595.23557420091606</v>
      </c>
      <c r="Z9" s="70">
        <v>597.57199589615698</v>
      </c>
      <c r="AA9" s="70">
        <v>602.46470128341252</v>
      </c>
      <c r="AB9" s="70">
        <v>607.18557666548395</v>
      </c>
      <c r="AC9" s="70">
        <v>608.75893260686541</v>
      </c>
      <c r="AD9" s="70">
        <v>612.79012843063788</v>
      </c>
      <c r="AE9" s="70">
        <v>612.92972365146886</v>
      </c>
      <c r="AF9" s="71">
        <v>619.31031818656129</v>
      </c>
      <c r="AG9" s="73" t="s">
        <v>43</v>
      </c>
      <c r="AH9" s="72">
        <v>587</v>
      </c>
      <c r="AI9" s="68">
        <v>582.63960183370739</v>
      </c>
      <c r="AJ9" s="69">
        <v>599.15861336782973</v>
      </c>
      <c r="AK9" s="69">
        <v>586.93333836466479</v>
      </c>
      <c r="AL9" s="69">
        <v>572.93025991258605</v>
      </c>
      <c r="AM9" s="69">
        <v>563.83788443898982</v>
      </c>
      <c r="AN9" s="69">
        <v>556.33697591109205</v>
      </c>
      <c r="AO9" s="69">
        <v>552.373711577162</v>
      </c>
      <c r="AP9" s="69">
        <v>546.20148947217763</v>
      </c>
      <c r="AQ9" s="69">
        <v>540.33701371652171</v>
      </c>
      <c r="AR9" s="69">
        <v>535.70382124740956</v>
      </c>
      <c r="AS9" s="69">
        <v>530.99973861576711</v>
      </c>
      <c r="AT9" s="69">
        <v>531.15701127089164</v>
      </c>
      <c r="AU9" s="69">
        <v>529.08263721305855</v>
      </c>
      <c r="AV9" s="69">
        <v>546.68526336474281</v>
      </c>
      <c r="AW9" s="69">
        <v>545.25402142017799</v>
      </c>
      <c r="AX9" s="69">
        <v>541.64633446842765</v>
      </c>
      <c r="AY9" s="69">
        <v>539.7584549552472</v>
      </c>
      <c r="AZ9" s="69">
        <v>538.48004577066661</v>
      </c>
      <c r="BA9" s="69">
        <v>550.4386474250681</v>
      </c>
      <c r="BB9" s="70">
        <v>550.45621648828933</v>
      </c>
      <c r="BC9" s="70">
        <v>550.26190308558603</v>
      </c>
      <c r="BD9" s="70">
        <v>548.71504119306564</v>
      </c>
      <c r="BE9" s="70">
        <v>548.69362447810022</v>
      </c>
      <c r="BF9" s="70">
        <v>550.84735947620072</v>
      </c>
      <c r="BG9" s="70">
        <v>555.3575002822854</v>
      </c>
      <c r="BH9" s="70">
        <v>559.70924660990647</v>
      </c>
      <c r="BI9" s="70">
        <v>561.15958058100625</v>
      </c>
      <c r="BJ9" s="70">
        <v>564.8755739513557</v>
      </c>
      <c r="BK9" s="70">
        <v>565.00425410925857</v>
      </c>
      <c r="BL9" s="71">
        <v>570.88594481043162</v>
      </c>
    </row>
    <row r="10" spans="1:64" ht="20.25" customHeight="1">
      <c r="A10" s="73" t="s">
        <v>44</v>
      </c>
      <c r="B10" s="72">
        <v>636</v>
      </c>
      <c r="C10" s="68">
        <v>647.92363888335694</v>
      </c>
      <c r="D10" s="69">
        <v>601.67266044620101</v>
      </c>
      <c r="E10" s="69">
        <v>636.83796100721986</v>
      </c>
      <c r="F10" s="69">
        <v>625.59147239139543</v>
      </c>
      <c r="G10" s="69">
        <v>610.66608667168771</v>
      </c>
      <c r="H10" s="69">
        <v>602.31561556284692</v>
      </c>
      <c r="I10" s="69">
        <v>593.9542361897727</v>
      </c>
      <c r="J10" s="69">
        <v>589.73018797096756</v>
      </c>
      <c r="K10" s="69">
        <v>583.14280816181088</v>
      </c>
      <c r="L10" s="69">
        <v>576.88169952980252</v>
      </c>
      <c r="M10" s="69">
        <v>573.20827660344071</v>
      </c>
      <c r="N10" s="69">
        <v>567.84016872926441</v>
      </c>
      <c r="O10" s="69">
        <v>568.0141156084826</v>
      </c>
      <c r="P10" s="69">
        <v>565.79688961426791</v>
      </c>
      <c r="Q10" s="69">
        <v>584.62100219170463</v>
      </c>
      <c r="R10" s="69">
        <v>583.09044310024422</v>
      </c>
      <c r="S10" s="69">
        <v>579.23241051245327</v>
      </c>
      <c r="T10" s="69">
        <v>577.2193825718598</v>
      </c>
      <c r="U10" s="69">
        <v>575.85449718848781</v>
      </c>
      <c r="V10" s="70">
        <v>588.64311321402113</v>
      </c>
      <c r="W10" s="70">
        <v>588.6619016986582</v>
      </c>
      <c r="X10" s="70">
        <v>588.45410152539364</v>
      </c>
      <c r="Y10" s="70">
        <v>586.80344781763768</v>
      </c>
      <c r="Z10" s="70">
        <v>586.78168716662856</v>
      </c>
      <c r="AA10" s="70">
        <v>589.08492562159927</v>
      </c>
      <c r="AB10" s="70">
        <v>593.9081419184364</v>
      </c>
      <c r="AC10" s="70">
        <v>598.56196864126639</v>
      </c>
      <c r="AD10" s="70">
        <v>600.11297885270551</v>
      </c>
      <c r="AE10" s="70">
        <v>604.08692125349</v>
      </c>
      <c r="AF10" s="71">
        <v>604.2245338605818</v>
      </c>
      <c r="AG10" s="73" t="s">
        <v>44</v>
      </c>
      <c r="AH10" s="72">
        <v>606</v>
      </c>
      <c r="AI10" s="68">
        <v>585.7691292880653</v>
      </c>
      <c r="AJ10" s="69">
        <v>574.3863595817628</v>
      </c>
      <c r="AK10" s="69">
        <v>590.67736694015332</v>
      </c>
      <c r="AL10" s="69">
        <v>578.62514389290561</v>
      </c>
      <c r="AM10" s="69">
        <v>564.82028266819952</v>
      </c>
      <c r="AN10" s="69">
        <v>556.91857190223936</v>
      </c>
      <c r="AO10" s="69">
        <v>549.50971311389708</v>
      </c>
      <c r="AP10" s="69">
        <v>545.5995043067569</v>
      </c>
      <c r="AQ10" s="69">
        <v>539.50297717237265</v>
      </c>
      <c r="AR10" s="69">
        <v>533.71042224399082</v>
      </c>
      <c r="AS10" s="69">
        <v>530.14302107088679</v>
      </c>
      <c r="AT10" s="69">
        <v>525.48776852499498</v>
      </c>
      <c r="AU10" s="69">
        <v>525.64765785112536</v>
      </c>
      <c r="AV10" s="69">
        <v>523.59479995436493</v>
      </c>
      <c r="AW10" s="69">
        <v>541.0148452749055</v>
      </c>
      <c r="AX10" s="69">
        <v>539.59844869156996</v>
      </c>
      <c r="AY10" s="69">
        <v>536.0281819790772</v>
      </c>
      <c r="AZ10" s="69">
        <v>534.16312266901571</v>
      </c>
      <c r="BA10" s="69">
        <v>532.89796593860194</v>
      </c>
      <c r="BB10" s="70">
        <v>544.73260038263231</v>
      </c>
      <c r="BC10" s="70">
        <v>544.74998731855976</v>
      </c>
      <c r="BD10" s="70">
        <v>544.55768823920016</v>
      </c>
      <c r="BE10" s="70">
        <v>543.02905641440907</v>
      </c>
      <c r="BF10" s="70">
        <v>543.00786162723159</v>
      </c>
      <c r="BG10" s="70">
        <v>545.13927884014834</v>
      </c>
      <c r="BH10" s="70">
        <v>549.60268392723901</v>
      </c>
      <c r="BI10" s="70">
        <v>553.90933587704671</v>
      </c>
      <c r="BJ10" s="70">
        <v>555.34464096017268</v>
      </c>
      <c r="BK10" s="70">
        <v>559.02212785602217</v>
      </c>
      <c r="BL10" s="71">
        <v>559.1494745833387</v>
      </c>
    </row>
    <row r="11" spans="1:64" ht="20.25" customHeight="1">
      <c r="A11" s="73" t="s">
        <v>45</v>
      </c>
      <c r="B11" s="72">
        <v>602</v>
      </c>
      <c r="C11" s="68">
        <v>629.31680889321262</v>
      </c>
      <c r="D11" s="69">
        <v>637.87996770013876</v>
      </c>
      <c r="E11" s="69">
        <v>592.35556930101745</v>
      </c>
      <c r="F11" s="69">
        <v>626.97632407823448</v>
      </c>
      <c r="G11" s="69">
        <v>615.90399089007929</v>
      </c>
      <c r="H11" s="69">
        <v>602.31669380553103</v>
      </c>
      <c r="I11" s="69">
        <v>594.08039534427439</v>
      </c>
      <c r="J11" s="69">
        <v>585.84046636378991</v>
      </c>
      <c r="K11" s="69">
        <v>581.67412116803439</v>
      </c>
      <c r="L11" s="69">
        <v>575.17672890382846</v>
      </c>
      <c r="M11" s="69">
        <v>570.04687357484238</v>
      </c>
      <c r="N11" s="69">
        <v>566.41697292762569</v>
      </c>
      <c r="O11" s="69">
        <v>561.11814482660066</v>
      </c>
      <c r="P11" s="69">
        <v>561.29003254349766</v>
      </c>
      <c r="Q11" s="69">
        <v>559.09905380502767</v>
      </c>
      <c r="R11" s="69">
        <v>577.70032879248697</v>
      </c>
      <c r="S11" s="69">
        <v>576.18788827622393</v>
      </c>
      <c r="T11" s="69">
        <v>572.38131938779622</v>
      </c>
      <c r="U11" s="69">
        <v>570.3921012990121</v>
      </c>
      <c r="V11" s="70">
        <v>569.04335961541676</v>
      </c>
      <c r="W11" s="70">
        <v>581.68071343227689</v>
      </c>
      <c r="X11" s="70">
        <v>581.69927968898264</v>
      </c>
      <c r="Y11" s="70">
        <v>581.49746823551686</v>
      </c>
      <c r="Z11" s="70">
        <v>579.86632835645833</v>
      </c>
      <c r="AA11" s="70">
        <v>579.84482495723626</v>
      </c>
      <c r="AB11" s="70">
        <v>582.12083480547483</v>
      </c>
      <c r="AC11" s="70">
        <v>586.88703162200261</v>
      </c>
      <c r="AD11" s="70">
        <v>591.48584136760121</v>
      </c>
      <c r="AE11" s="70">
        <v>593.0185157237172</v>
      </c>
      <c r="AF11" s="71">
        <v>596.94547865758034</v>
      </c>
      <c r="AG11" s="73" t="s">
        <v>45</v>
      </c>
      <c r="AH11" s="72">
        <v>613</v>
      </c>
      <c r="AI11" s="68">
        <v>608.4630084452856</v>
      </c>
      <c r="AJ11" s="69">
        <v>583.89965334352894</v>
      </c>
      <c r="AK11" s="69">
        <v>572.55895582889889</v>
      </c>
      <c r="AL11" s="69">
        <v>588.79813353032068</v>
      </c>
      <c r="AM11" s="69">
        <v>576.78425449535575</v>
      </c>
      <c r="AN11" s="69">
        <v>563.23589837820441</v>
      </c>
      <c r="AO11" s="69">
        <v>555.35635279785436</v>
      </c>
      <c r="AP11" s="69">
        <v>547.97267286932231</v>
      </c>
      <c r="AQ11" s="69">
        <v>544.07340135438608</v>
      </c>
      <c r="AR11" s="69">
        <v>537.99392688956175</v>
      </c>
      <c r="AS11" s="69">
        <v>532.4184504617748</v>
      </c>
      <c r="AT11" s="69">
        <v>528.85968502344269</v>
      </c>
      <c r="AU11" s="69">
        <v>524.2199054775258</v>
      </c>
      <c r="AV11" s="69">
        <v>524.3794090329867</v>
      </c>
      <c r="AW11" s="69">
        <v>522.33150413955934</v>
      </c>
      <c r="AX11" s="69">
        <v>539.70951949656876</v>
      </c>
      <c r="AY11" s="69">
        <v>538.29654030369625</v>
      </c>
      <c r="AZ11" s="69">
        <v>534.73810375118921</v>
      </c>
      <c r="BA11" s="69">
        <v>532.87753314618192</v>
      </c>
      <c r="BB11" s="70">
        <v>531.61542131379338</v>
      </c>
      <c r="BC11" s="70">
        <v>543.42157291915123</v>
      </c>
      <c r="BD11" s="70">
        <v>543.43891800931715</v>
      </c>
      <c r="BE11" s="70">
        <v>543.24925984981439</v>
      </c>
      <c r="BF11" s="70">
        <v>541.72430092381751</v>
      </c>
      <c r="BG11" s="70">
        <v>541.7031570621192</v>
      </c>
      <c r="BH11" s="70">
        <v>543.82945304205873</v>
      </c>
      <c r="BI11" s="70">
        <v>548.28213374483641</v>
      </c>
      <c r="BJ11" s="70">
        <v>552.57843794674523</v>
      </c>
      <c r="BK11" s="70">
        <v>554.01029437060379</v>
      </c>
      <c r="BL11" s="71">
        <v>557.67894523611142</v>
      </c>
    </row>
    <row r="12" spans="1:64" ht="20.25" customHeight="1">
      <c r="A12" s="73" t="s">
        <v>46</v>
      </c>
      <c r="B12" s="72">
        <v>628</v>
      </c>
      <c r="C12" s="68">
        <v>608.70276130488378</v>
      </c>
      <c r="D12" s="69">
        <v>631.72714486042207</v>
      </c>
      <c r="E12" s="69">
        <v>640.333309579142</v>
      </c>
      <c r="F12" s="69">
        <v>594.63382038118016</v>
      </c>
      <c r="G12" s="69">
        <v>629.38772959477785</v>
      </c>
      <c r="H12" s="69">
        <v>617.95810764564442</v>
      </c>
      <c r="I12" s="69">
        <v>604.32549522783472</v>
      </c>
      <c r="J12" s="69">
        <v>596.06885779706579</v>
      </c>
      <c r="K12" s="69">
        <v>587.80134872890335</v>
      </c>
      <c r="L12" s="69">
        <v>583.62105824720322</v>
      </c>
      <c r="M12" s="69">
        <v>576.80802487080348</v>
      </c>
      <c r="N12" s="69">
        <v>571.66362042693004</v>
      </c>
      <c r="O12" s="69">
        <v>568.02908961754531</v>
      </c>
      <c r="P12" s="69">
        <v>562.71518017251583</v>
      </c>
      <c r="Q12" s="69">
        <v>562.88755711037629</v>
      </c>
      <c r="R12" s="69">
        <v>560.69034248286982</v>
      </c>
      <c r="S12" s="69">
        <v>579.34455978543326</v>
      </c>
      <c r="T12" s="69">
        <v>577.83357693662458</v>
      </c>
      <c r="U12" s="69">
        <v>574.0161358528901</v>
      </c>
      <c r="V12" s="70">
        <v>572.0212362256384</v>
      </c>
      <c r="W12" s="70">
        <v>570.66864231095724</v>
      </c>
      <c r="X12" s="70">
        <v>583.34209051698633</v>
      </c>
      <c r="Y12" s="70">
        <v>583.36420015565091</v>
      </c>
      <c r="Z12" s="70">
        <v>583.16181108410819</v>
      </c>
      <c r="AA12" s="70">
        <v>581.52600261035911</v>
      </c>
      <c r="AB12" s="70">
        <v>581.50443766481794</v>
      </c>
      <c r="AC12" s="70">
        <v>583.78696183327486</v>
      </c>
      <c r="AD12" s="70">
        <v>588.56680030091877</v>
      </c>
      <c r="AE12" s="70">
        <v>593.17877260788725</v>
      </c>
      <c r="AF12" s="71">
        <v>594.71583373392605</v>
      </c>
      <c r="AG12" s="73" t="s">
        <v>46</v>
      </c>
      <c r="AH12" s="72">
        <v>577</v>
      </c>
      <c r="AI12" s="68">
        <v>629.01298470408881</v>
      </c>
      <c r="AJ12" s="69">
        <v>621.44780495647285</v>
      </c>
      <c r="AK12" s="69">
        <v>596.3660992898258</v>
      </c>
      <c r="AL12" s="69">
        <v>584.78327422511097</v>
      </c>
      <c r="AM12" s="69">
        <v>601.36916360869907</v>
      </c>
      <c r="AN12" s="69">
        <v>587.37265613240299</v>
      </c>
      <c r="AO12" s="69">
        <v>573.57558407862189</v>
      </c>
      <c r="AP12" s="69">
        <v>565.55583153689781</v>
      </c>
      <c r="AQ12" s="69">
        <v>558.03654554917955</v>
      </c>
      <c r="AR12" s="69">
        <v>554.06566139001234</v>
      </c>
      <c r="AS12" s="69">
        <v>546.26449206710765</v>
      </c>
      <c r="AT12" s="69">
        <v>540.60330400042085</v>
      </c>
      <c r="AU12" s="69">
        <v>536.99406060309957</v>
      </c>
      <c r="AV12" s="69">
        <v>532.28291674165223</v>
      </c>
      <c r="AW12" s="69">
        <v>532.44487361670463</v>
      </c>
      <c r="AX12" s="69">
        <v>530.36546995710864</v>
      </c>
      <c r="AY12" s="69">
        <v>548.01077606768854</v>
      </c>
      <c r="AZ12" s="69">
        <v>546.57929354258442</v>
      </c>
      <c r="BA12" s="69">
        <v>542.96610343014549</v>
      </c>
      <c r="BB12" s="70">
        <v>541.07690427925138</v>
      </c>
      <c r="BC12" s="70">
        <v>539.79537236873705</v>
      </c>
      <c r="BD12" s="70">
        <v>551.78318488611353</v>
      </c>
      <c r="BE12" s="70">
        <v>551.8029704966259</v>
      </c>
      <c r="BF12" s="70">
        <v>551.6103933139392</v>
      </c>
      <c r="BG12" s="70">
        <v>550.06196378972913</v>
      </c>
      <c r="BH12" s="70">
        <v>550.04049450347395</v>
      </c>
      <c r="BI12" s="70">
        <v>552.19951624263024</v>
      </c>
      <c r="BJ12" s="70">
        <v>556.72072802382922</v>
      </c>
      <c r="BK12" s="70">
        <v>561.08315651800956</v>
      </c>
      <c r="BL12" s="71">
        <v>562.537050602195</v>
      </c>
    </row>
    <row r="13" spans="1:64" ht="20.25" customHeight="1">
      <c r="A13" s="73" t="s">
        <v>47</v>
      </c>
      <c r="B13" s="72">
        <v>580</v>
      </c>
      <c r="C13" s="68">
        <v>634.98178605171222</v>
      </c>
      <c r="D13" s="69">
        <v>612.15516973482977</v>
      </c>
      <c r="E13" s="69">
        <v>635.32025161412173</v>
      </c>
      <c r="F13" s="69">
        <v>643.97536605555945</v>
      </c>
      <c r="G13" s="69">
        <v>598.01594953832102</v>
      </c>
      <c r="H13" s="69">
        <v>632.50660811789623</v>
      </c>
      <c r="I13" s="69">
        <v>621.02034762824428</v>
      </c>
      <c r="J13" s="69">
        <v>607.32743300982099</v>
      </c>
      <c r="K13" s="69">
        <v>599.02978140365929</v>
      </c>
      <c r="L13" s="69">
        <v>590.72120415612892</v>
      </c>
      <c r="M13" s="69">
        <v>586.09274270531068</v>
      </c>
      <c r="N13" s="69">
        <v>579.25085555732232</v>
      </c>
      <c r="O13" s="69">
        <v>574.09038143301984</v>
      </c>
      <c r="P13" s="69">
        <v>570.44042172921456</v>
      </c>
      <c r="Q13" s="69">
        <v>565.10395428369259</v>
      </c>
      <c r="R13" s="69">
        <v>565.27706297641066</v>
      </c>
      <c r="S13" s="69">
        <v>563.0705209847174</v>
      </c>
      <c r="T13" s="69">
        <v>581.80972092990396</v>
      </c>
      <c r="U13" s="69">
        <v>580.29230871855805</v>
      </c>
      <c r="V13" s="70">
        <v>576.45862409326969</v>
      </c>
      <c r="W13" s="70">
        <v>574.45523599578871</v>
      </c>
      <c r="X13" s="70">
        <v>573.09688667716625</v>
      </c>
      <c r="Y13" s="70">
        <v>585.82776171096396</v>
      </c>
      <c r="Z13" s="70">
        <v>585.84996556071462</v>
      </c>
      <c r="AA13" s="70">
        <v>585.64671409180119</v>
      </c>
      <c r="AB13" s="70">
        <v>584.00393529640348</v>
      </c>
      <c r="AC13" s="70">
        <v>583.98227846076077</v>
      </c>
      <c r="AD13" s="70">
        <v>586.27452866247904</v>
      </c>
      <c r="AE13" s="70">
        <v>591.07473443600406</v>
      </c>
      <c r="AF13" s="71">
        <v>595.70635875659752</v>
      </c>
      <c r="AG13" s="73" t="s">
        <v>47</v>
      </c>
      <c r="AH13" s="72">
        <v>537</v>
      </c>
      <c r="AI13" s="68">
        <v>587.71153740967225</v>
      </c>
      <c r="AJ13" s="69">
        <v>636.69558604398605</v>
      </c>
      <c r="AK13" s="69">
        <v>629.04422199994519</v>
      </c>
      <c r="AL13" s="69">
        <v>603.65592405815323</v>
      </c>
      <c r="AM13" s="69">
        <v>591.93151353922735</v>
      </c>
      <c r="AN13" s="69">
        <v>607.67419180412651</v>
      </c>
      <c r="AO13" s="69">
        <v>593.53093856895907</v>
      </c>
      <c r="AP13" s="69">
        <v>579.59380043884039</v>
      </c>
      <c r="AQ13" s="69">
        <v>571.48990099949515</v>
      </c>
      <c r="AR13" s="69">
        <v>563.89171923726235</v>
      </c>
      <c r="AS13" s="69">
        <v>558.91549231764839</v>
      </c>
      <c r="AT13" s="69">
        <v>551.04603803342877</v>
      </c>
      <c r="AU13" s="69">
        <v>545.33962141310894</v>
      </c>
      <c r="AV13" s="69">
        <v>541.69875682105419</v>
      </c>
      <c r="AW13" s="69">
        <v>536.94633782765789</v>
      </c>
      <c r="AX13" s="69">
        <v>537.10971363441445</v>
      </c>
      <c r="AY13" s="69">
        <v>535.01209196599746</v>
      </c>
      <c r="AZ13" s="69">
        <v>552.81527954522312</v>
      </c>
      <c r="BA13" s="69">
        <v>551.37124696988235</v>
      </c>
      <c r="BB13" s="70">
        <v>547.7263794065276</v>
      </c>
      <c r="BC13" s="70">
        <v>545.82061732605871</v>
      </c>
      <c r="BD13" s="70">
        <v>544.5278500077942</v>
      </c>
      <c r="BE13" s="70">
        <v>556.62296871909587</v>
      </c>
      <c r="BF13" s="70">
        <v>556.64292787255135</v>
      </c>
      <c r="BG13" s="70">
        <v>556.44866156275657</v>
      </c>
      <c r="BH13" s="70">
        <v>554.88665050075588</v>
      </c>
      <c r="BI13" s="70">
        <v>554.8649929037523</v>
      </c>
      <c r="BJ13" s="70">
        <v>557.04295178850202</v>
      </c>
      <c r="BK13" s="70">
        <v>561.60381988450638</v>
      </c>
      <c r="BL13" s="71">
        <v>566.00451197837037</v>
      </c>
    </row>
    <row r="14" spans="1:64" ht="20.25" customHeight="1">
      <c r="A14" s="73" t="s">
        <v>48</v>
      </c>
      <c r="B14" s="72">
        <v>591</v>
      </c>
      <c r="C14" s="68">
        <v>586.02175347868604</v>
      </c>
      <c r="D14" s="69">
        <v>638.90000396927269</v>
      </c>
      <c r="E14" s="69">
        <v>615.93253375860183</v>
      </c>
      <c r="F14" s="69">
        <v>639.24055806691297</v>
      </c>
      <c r="G14" s="69">
        <v>647.94907974809826</v>
      </c>
      <c r="H14" s="69">
        <v>601.08744007062182</v>
      </c>
      <c r="I14" s="69">
        <v>635.75524732217104</v>
      </c>
      <c r="J14" s="69">
        <v>624.20999185024027</v>
      </c>
      <c r="K14" s="69">
        <v>610.44674857646487</v>
      </c>
      <c r="L14" s="69">
        <v>602.10647911309002</v>
      </c>
      <c r="M14" s="69">
        <v>593.14414801031785</v>
      </c>
      <c r="N14" s="69">
        <v>588.49670213478669</v>
      </c>
      <c r="O14" s="69">
        <v>581.62675181875966</v>
      </c>
      <c r="P14" s="69">
        <v>576.44511112895009</v>
      </c>
      <c r="Q14" s="69">
        <v>572.7801804923763</v>
      </c>
      <c r="R14" s="69">
        <v>567.42182461469838</v>
      </c>
      <c r="S14" s="69">
        <v>567.59564334226911</v>
      </c>
      <c r="T14" s="69">
        <v>565.3800508419431</v>
      </c>
      <c r="U14" s="69">
        <v>584.19611281446191</v>
      </c>
      <c r="V14" s="70">
        <v>582.67247667791082</v>
      </c>
      <c r="W14" s="70">
        <v>578.82306754072692</v>
      </c>
      <c r="X14" s="70">
        <v>576.8114622049884</v>
      </c>
      <c r="Y14" s="70">
        <v>575.44754138476708</v>
      </c>
      <c r="Z14" s="70">
        <v>588.23063427565978</v>
      </c>
      <c r="AA14" s="70">
        <v>588.2529291982903</v>
      </c>
      <c r="AB14" s="70">
        <v>588.04884405878238</v>
      </c>
      <c r="AC14" s="70">
        <v>586.39932712573511</v>
      </c>
      <c r="AD14" s="70">
        <v>586.37758146088424</v>
      </c>
      <c r="AE14" s="70">
        <v>588.67923371808899</v>
      </c>
      <c r="AF14" s="71">
        <v>593.4991283549831</v>
      </c>
      <c r="AG14" s="73" t="s">
        <v>48</v>
      </c>
      <c r="AH14" s="72">
        <v>552</v>
      </c>
      <c r="AI14" s="68">
        <v>538.98464791290485</v>
      </c>
      <c r="AJ14" s="69">
        <v>586.14071619475521</v>
      </c>
      <c r="AK14" s="69">
        <v>634.9963886409106</v>
      </c>
      <c r="AL14" s="69">
        <v>627.36544436763393</v>
      </c>
      <c r="AM14" s="69">
        <v>602.04490208628124</v>
      </c>
      <c r="AN14" s="69">
        <v>590.60844018223531</v>
      </c>
      <c r="AO14" s="69">
        <v>606.31593073081331</v>
      </c>
      <c r="AP14" s="69">
        <v>592.20666467987701</v>
      </c>
      <c r="AQ14" s="69">
        <v>578.30062280256482</v>
      </c>
      <c r="AR14" s="69">
        <v>570.2148046151475</v>
      </c>
      <c r="AS14" s="69">
        <v>562.87807663004571</v>
      </c>
      <c r="AT14" s="69">
        <v>557.91079489521951</v>
      </c>
      <c r="AU14" s="69">
        <v>550.05769108508366</v>
      </c>
      <c r="AV14" s="69">
        <v>544.36150939807874</v>
      </c>
      <c r="AW14" s="69">
        <v>540.72717499980183</v>
      </c>
      <c r="AX14" s="69">
        <v>535.9832798655483</v>
      </c>
      <c r="AY14" s="69">
        <v>536.146362644193</v>
      </c>
      <c r="AZ14" s="69">
        <v>534.05357338533599</v>
      </c>
      <c r="BA14" s="69">
        <v>551.82486507595286</v>
      </c>
      <c r="BB14" s="70">
        <v>550.38341960485764</v>
      </c>
      <c r="BC14" s="70">
        <v>546.74508212434773</v>
      </c>
      <c r="BD14" s="70">
        <v>544.84273437486661</v>
      </c>
      <c r="BE14" s="70">
        <v>543.55446149886632</v>
      </c>
      <c r="BF14" s="70">
        <v>555.62795918643599</v>
      </c>
      <c r="BG14" s="70">
        <v>555.64788266125618</v>
      </c>
      <c r="BH14" s="70">
        <v>555.45396361853614</v>
      </c>
      <c r="BI14" s="70">
        <v>553.8947447803281</v>
      </c>
      <c r="BJ14" s="70">
        <v>553.87312589806811</v>
      </c>
      <c r="BK14" s="70">
        <v>556.0471915014158</v>
      </c>
      <c r="BL14" s="71">
        <v>560.59990666897886</v>
      </c>
    </row>
    <row r="15" spans="1:64" ht="20.25" customHeight="1">
      <c r="A15" s="73" t="s">
        <v>49</v>
      </c>
      <c r="B15" s="72">
        <v>582</v>
      </c>
      <c r="C15" s="68">
        <v>605.41107162469996</v>
      </c>
      <c r="D15" s="69">
        <v>598.13142808931582</v>
      </c>
      <c r="E15" s="69">
        <v>652.10236567491086</v>
      </c>
      <c r="F15" s="69">
        <v>628.66029091376129</v>
      </c>
      <c r="G15" s="69">
        <v>652.44995705279757</v>
      </c>
      <c r="H15" s="69">
        <v>659.09378813520618</v>
      </c>
      <c r="I15" s="69">
        <v>611.42612939686433</v>
      </c>
      <c r="J15" s="69">
        <v>646.69022208860463</v>
      </c>
      <c r="K15" s="69">
        <v>634.94638850380829</v>
      </c>
      <c r="L15" s="69">
        <v>620.94641778100754</v>
      </c>
      <c r="M15" s="69">
        <v>610.37685995406662</v>
      </c>
      <c r="N15" s="69">
        <v>601.29142455992053</v>
      </c>
      <c r="O15" s="69">
        <v>596.58014255463195</v>
      </c>
      <c r="P15" s="69">
        <v>589.61582835539969</v>
      </c>
      <c r="Q15" s="69">
        <v>584.36301397227771</v>
      </c>
      <c r="R15" s="69">
        <v>580.64774278437005</v>
      </c>
      <c r="S15" s="69">
        <v>575.21578589868579</v>
      </c>
      <c r="T15" s="69">
        <v>575.39199215591145</v>
      </c>
      <c r="U15" s="69">
        <v>573.14596684278274</v>
      </c>
      <c r="V15" s="70">
        <v>592.22048143761742</v>
      </c>
      <c r="W15" s="70">
        <v>590.67591702417599</v>
      </c>
      <c r="X15" s="70">
        <v>586.77363338608302</v>
      </c>
      <c r="Y15" s="70">
        <v>584.73439715314373</v>
      </c>
      <c r="Z15" s="70">
        <v>583.35174186483164</v>
      </c>
      <c r="AA15" s="70">
        <v>596.31042005533618</v>
      </c>
      <c r="AB15" s="70">
        <v>596.33302121533063</v>
      </c>
      <c r="AC15" s="70">
        <v>596.12613281446227</v>
      </c>
      <c r="AD15" s="70">
        <v>594.45395853804939</v>
      </c>
      <c r="AE15" s="70">
        <v>594.43191418029926</v>
      </c>
      <c r="AF15" s="71">
        <v>596.76518134515061</v>
      </c>
      <c r="AG15" s="73" t="s">
        <v>49</v>
      </c>
      <c r="AH15" s="72">
        <v>545</v>
      </c>
      <c r="AI15" s="68">
        <v>568.75550671786505</v>
      </c>
      <c r="AJ15" s="69">
        <v>553.4369176518943</v>
      </c>
      <c r="AK15" s="69">
        <v>601.85976803861297</v>
      </c>
      <c r="AL15" s="69">
        <v>652.02564608357625</v>
      </c>
      <c r="AM15" s="69">
        <v>644.19005605658378</v>
      </c>
      <c r="AN15" s="69">
        <v>615.45965952464178</v>
      </c>
      <c r="AO15" s="69">
        <v>603.7683705107504</v>
      </c>
      <c r="AP15" s="69">
        <v>619.82828079712613</v>
      </c>
      <c r="AQ15" s="69">
        <v>605.40457580042562</v>
      </c>
      <c r="AR15" s="69">
        <v>591.18862402901493</v>
      </c>
      <c r="AS15" s="69">
        <v>580.33617232210463</v>
      </c>
      <c r="AT15" s="69">
        <v>572.86921670856862</v>
      </c>
      <c r="AU15" s="69">
        <v>567.81599717779943</v>
      </c>
      <c r="AV15" s="69">
        <v>559.8234686020968</v>
      </c>
      <c r="AW15" s="69">
        <v>554.02615635378277</v>
      </c>
      <c r="AX15" s="69">
        <v>550.32729763063742</v>
      </c>
      <c r="AY15" s="69">
        <v>545.49917892275516</v>
      </c>
      <c r="AZ15" s="69">
        <v>545.66622950810768</v>
      </c>
      <c r="BA15" s="69">
        <v>543.5362804800036</v>
      </c>
      <c r="BB15" s="70">
        <v>561.62312095110656</v>
      </c>
      <c r="BC15" s="70">
        <v>560.1560810342919</v>
      </c>
      <c r="BD15" s="70">
        <v>556.4531408802701</v>
      </c>
      <c r="BE15" s="70">
        <v>554.51919446142631</v>
      </c>
      <c r="BF15" s="70">
        <v>553.20804173353713</v>
      </c>
      <c r="BG15" s="70">
        <v>565.49596591724605</v>
      </c>
      <c r="BH15" s="70">
        <v>565.5162432349216</v>
      </c>
      <c r="BI15" s="70">
        <v>565.31888017109509</v>
      </c>
      <c r="BJ15" s="70">
        <v>563.73196945429129</v>
      </c>
      <c r="BK15" s="70">
        <v>563.70996661857441</v>
      </c>
      <c r="BL15" s="71">
        <v>565.92264383901647</v>
      </c>
    </row>
    <row r="16" spans="1:64" ht="20.25" customHeight="1">
      <c r="A16" s="73" t="s">
        <v>50</v>
      </c>
      <c r="B16" s="72">
        <v>525</v>
      </c>
      <c r="C16" s="68">
        <v>592.2780907172297</v>
      </c>
      <c r="D16" s="69">
        <v>614.8320664406458</v>
      </c>
      <c r="E16" s="69">
        <v>607.43914204994996</v>
      </c>
      <c r="F16" s="69">
        <v>662.24993861242353</v>
      </c>
      <c r="G16" s="69">
        <v>638.44307424772876</v>
      </c>
      <c r="H16" s="69">
        <v>660.90085210416419</v>
      </c>
      <c r="I16" s="69">
        <v>667.63073778525813</v>
      </c>
      <c r="J16" s="69">
        <v>619.34566099517519</v>
      </c>
      <c r="K16" s="69">
        <v>655.06651384637007</v>
      </c>
      <c r="L16" s="69">
        <v>643.17056759139416</v>
      </c>
      <c r="M16" s="69">
        <v>627.36935983412354</v>
      </c>
      <c r="N16" s="69">
        <v>616.69047267456142</v>
      </c>
      <c r="O16" s="69">
        <v>607.51105940504169</v>
      </c>
      <c r="P16" s="69">
        <v>602.75104486752593</v>
      </c>
      <c r="Q16" s="69">
        <v>595.71469323436952</v>
      </c>
      <c r="R16" s="69">
        <v>590.40754481946567</v>
      </c>
      <c r="S16" s="69">
        <v>586.65384363040459</v>
      </c>
      <c r="T16" s="69">
        <v>581.16569969973102</v>
      </c>
      <c r="U16" s="69">
        <v>581.34372859824612</v>
      </c>
      <c r="V16" s="70">
        <v>579.07447086115462</v>
      </c>
      <c r="W16" s="70">
        <v>598.3462883124447</v>
      </c>
      <c r="X16" s="70">
        <v>596.78574724233727</v>
      </c>
      <c r="Y16" s="70">
        <v>592.84309918476367</v>
      </c>
      <c r="Z16" s="70">
        <v>590.78276951158273</v>
      </c>
      <c r="AA16" s="70">
        <v>589.3858123212998</v>
      </c>
      <c r="AB16" s="70">
        <v>602.47853241416362</v>
      </c>
      <c r="AC16" s="70">
        <v>602.50136735590934</v>
      </c>
      <c r="AD16" s="70">
        <v>602.29233894396725</v>
      </c>
      <c r="AE16" s="70">
        <v>600.60286804070779</v>
      </c>
      <c r="AF16" s="71">
        <v>600.58059566065424</v>
      </c>
      <c r="AG16" s="73" t="s">
        <v>50</v>
      </c>
      <c r="AH16" s="72">
        <v>512</v>
      </c>
      <c r="AI16" s="68">
        <v>551.41797269017491</v>
      </c>
      <c r="AJ16" s="69">
        <v>572.39408652893496</v>
      </c>
      <c r="AK16" s="69">
        <v>556.9797117991975</v>
      </c>
      <c r="AL16" s="69">
        <v>605.71253823824327</v>
      </c>
      <c r="AM16" s="69">
        <v>656.19955022542001</v>
      </c>
      <c r="AN16" s="69">
        <v>647.60838754230724</v>
      </c>
      <c r="AO16" s="69">
        <v>618.72553597300623</v>
      </c>
      <c r="AP16" s="69">
        <v>606.97462370430799</v>
      </c>
      <c r="AQ16" s="69">
        <v>623.11981858185959</v>
      </c>
      <c r="AR16" s="69">
        <v>608.61951790299463</v>
      </c>
      <c r="AS16" s="69">
        <v>593.68069878293602</v>
      </c>
      <c r="AT16" s="69">
        <v>582.78250005076563</v>
      </c>
      <c r="AU16" s="69">
        <v>575.28636028230517</v>
      </c>
      <c r="AV16" s="69">
        <v>570.21181938051575</v>
      </c>
      <c r="AW16" s="69">
        <v>562.18556741992666</v>
      </c>
      <c r="AX16" s="69">
        <v>556.36379420279593</v>
      </c>
      <c r="AY16" s="69">
        <v>552.64932864944922</v>
      </c>
      <c r="AZ16" s="69">
        <v>547.80192947988837</v>
      </c>
      <c r="BA16" s="69">
        <v>547.9696852465562</v>
      </c>
      <c r="BB16" s="70">
        <v>545.83074492845446</v>
      </c>
      <c r="BC16" s="70">
        <v>563.99393653550942</v>
      </c>
      <c r="BD16" s="70">
        <v>562.52070370930767</v>
      </c>
      <c r="BE16" s="70">
        <v>558.80435814579391</v>
      </c>
      <c r="BF16" s="70">
        <v>556.86224009869159</v>
      </c>
      <c r="BG16" s="70">
        <v>555.54554727280481</v>
      </c>
      <c r="BH16" s="70">
        <v>567.88539241333046</v>
      </c>
      <c r="BI16" s="70">
        <v>567.90575541006126</v>
      </c>
      <c r="BJ16" s="70">
        <v>567.70755841538028</v>
      </c>
      <c r="BK16" s="70">
        <v>566.11394242260258</v>
      </c>
      <c r="BL16" s="71">
        <v>566.09184661688801</v>
      </c>
    </row>
    <row r="17" spans="1:64" ht="20.25" customHeight="1">
      <c r="A17" s="73" t="s">
        <v>51</v>
      </c>
      <c r="B17" s="72">
        <v>610</v>
      </c>
      <c r="C17" s="68">
        <v>527.44662537019497</v>
      </c>
      <c r="D17" s="69">
        <v>593.3847388687941</v>
      </c>
      <c r="E17" s="69">
        <v>615.98085580245572</v>
      </c>
      <c r="F17" s="69">
        <v>608.57411802537968</v>
      </c>
      <c r="G17" s="69">
        <v>663.48732639010007</v>
      </c>
      <c r="H17" s="69">
        <v>639.43599633387294</v>
      </c>
      <c r="I17" s="69">
        <v>661.92870106873943</v>
      </c>
      <c r="J17" s="69">
        <v>668.66905323055732</v>
      </c>
      <c r="K17" s="69">
        <v>620.30888232306609</v>
      </c>
      <c r="L17" s="69">
        <v>656.08528910719963</v>
      </c>
      <c r="M17" s="69">
        <v>643.96937765861355</v>
      </c>
      <c r="N17" s="69">
        <v>628.14854499238913</v>
      </c>
      <c r="O17" s="69">
        <v>617.45639478411238</v>
      </c>
      <c r="P17" s="69">
        <v>608.26558079431675</v>
      </c>
      <c r="Q17" s="69">
        <v>603.49965437630726</v>
      </c>
      <c r="R17" s="69">
        <v>596.45456367951158</v>
      </c>
      <c r="S17" s="69">
        <v>591.14082385045469</v>
      </c>
      <c r="T17" s="69">
        <v>587.38246060990957</v>
      </c>
      <c r="U17" s="69">
        <v>581.88750047084102</v>
      </c>
      <c r="V17" s="70">
        <v>582.06575047909519</v>
      </c>
      <c r="W17" s="70">
        <v>579.79367435133599</v>
      </c>
      <c r="X17" s="70">
        <v>599.08942716685044</v>
      </c>
      <c r="Y17" s="70">
        <v>597.52694792360523</v>
      </c>
      <c r="Z17" s="70">
        <v>593.57940314482175</v>
      </c>
      <c r="AA17" s="70">
        <v>591.51651456710181</v>
      </c>
      <c r="AB17" s="70">
        <v>590.11782237288173</v>
      </c>
      <c r="AC17" s="70">
        <v>603.22680346577329</v>
      </c>
      <c r="AD17" s="70">
        <v>603.24966676824056</v>
      </c>
      <c r="AE17" s="70">
        <v>603.04037874553853</v>
      </c>
      <c r="AF17" s="71">
        <v>601.34880953984759</v>
      </c>
      <c r="AG17" s="73" t="s">
        <v>51</v>
      </c>
      <c r="AH17" s="72">
        <v>519</v>
      </c>
      <c r="AI17" s="68">
        <v>520.9299996028243</v>
      </c>
      <c r="AJ17" s="69">
        <v>558.66769105622109</v>
      </c>
      <c r="AK17" s="69">
        <v>579.92187641865621</v>
      </c>
      <c r="AL17" s="69">
        <v>564.30478091143743</v>
      </c>
      <c r="AM17" s="69">
        <v>613.67851278049909</v>
      </c>
      <c r="AN17" s="69">
        <v>663.36444601199389</v>
      </c>
      <c r="AO17" s="69">
        <v>654.67947834945244</v>
      </c>
      <c r="AP17" s="69">
        <v>625.48373666214604</v>
      </c>
      <c r="AQ17" s="69">
        <v>613.60447180611288</v>
      </c>
      <c r="AR17" s="69">
        <v>629.92601703742218</v>
      </c>
      <c r="AS17" s="69">
        <v>613.90850746954845</v>
      </c>
      <c r="AT17" s="69">
        <v>598.83986790151141</v>
      </c>
      <c r="AU17" s="69">
        <v>587.84929371626492</v>
      </c>
      <c r="AV17" s="69">
        <v>580.28798144607151</v>
      </c>
      <c r="AW17" s="69">
        <v>575.1693217663601</v>
      </c>
      <c r="AX17" s="69">
        <v>567.07328843349569</v>
      </c>
      <c r="AY17" s="69">
        <v>561.20089989477253</v>
      </c>
      <c r="AZ17" s="69">
        <v>557.45524568046471</v>
      </c>
      <c r="BA17" s="69">
        <v>552.56569283945714</v>
      </c>
      <c r="BB17" s="70">
        <v>552.73490743409104</v>
      </c>
      <c r="BC17" s="70">
        <v>550.57736658728118</v>
      </c>
      <c r="BD17" s="70">
        <v>568.89850788749015</v>
      </c>
      <c r="BE17" s="70">
        <v>567.41471394078064</v>
      </c>
      <c r="BF17" s="70">
        <v>563.66603564161539</v>
      </c>
      <c r="BG17" s="70">
        <v>561.70702089092413</v>
      </c>
      <c r="BH17" s="70">
        <v>560.37887264994038</v>
      </c>
      <c r="BI17" s="70">
        <v>572.82607620051976</v>
      </c>
      <c r="BJ17" s="70">
        <v>572.84661635822204</v>
      </c>
      <c r="BK17" s="70">
        <v>572.64669502146194</v>
      </c>
      <c r="BL17" s="71">
        <v>571.03921434259837</v>
      </c>
    </row>
    <row r="18" spans="1:64" ht="20.25" customHeight="1">
      <c r="A18" s="73" t="s">
        <v>52</v>
      </c>
      <c r="B18" s="72">
        <v>544</v>
      </c>
      <c r="C18" s="68">
        <v>621.35042259405645</v>
      </c>
      <c r="D18" s="69">
        <v>535.782407675532</v>
      </c>
      <c r="E18" s="69">
        <v>602.76260909983</v>
      </c>
      <c r="F18" s="69">
        <v>625.71583574401973</v>
      </c>
      <c r="G18" s="69">
        <v>618.19204166070779</v>
      </c>
      <c r="H18" s="69">
        <v>672.21522260721906</v>
      </c>
      <c r="I18" s="69">
        <v>647.8475074381721</v>
      </c>
      <c r="J18" s="69">
        <v>670.6360942264854</v>
      </c>
      <c r="K18" s="69">
        <v>677.46511288093291</v>
      </c>
      <c r="L18" s="69">
        <v>628.46878430179595</v>
      </c>
      <c r="M18" s="69">
        <v>662.97754856849269</v>
      </c>
      <c r="N18" s="69">
        <v>650.7343579281611</v>
      </c>
      <c r="O18" s="69">
        <v>634.74732540127877</v>
      </c>
      <c r="P18" s="69">
        <v>623.9428527942863</v>
      </c>
      <c r="Q18" s="69">
        <v>614.65548813382361</v>
      </c>
      <c r="R18" s="69">
        <v>609.83949505223893</v>
      </c>
      <c r="S18" s="69">
        <v>602.72039478105273</v>
      </c>
      <c r="T18" s="69">
        <v>597.35083343881809</v>
      </c>
      <c r="U18" s="69">
        <v>593.55298811410842</v>
      </c>
      <c r="V18" s="70">
        <v>588.00030271944172</v>
      </c>
      <c r="W18" s="70">
        <v>588.1804252667182</v>
      </c>
      <c r="X18" s="70">
        <v>585.88448069007245</v>
      </c>
      <c r="Y18" s="70">
        <v>605.38293784466214</v>
      </c>
      <c r="Z18" s="70">
        <v>603.80404455811174</v>
      </c>
      <c r="AA18" s="70">
        <v>599.81503031902764</v>
      </c>
      <c r="AB18" s="70">
        <v>597.73047083425729</v>
      </c>
      <c r="AC18" s="70">
        <v>596.317085200527</v>
      </c>
      <c r="AD18" s="70">
        <v>609.56377780816433</v>
      </c>
      <c r="AE18" s="70">
        <v>609.5868812925338</v>
      </c>
      <c r="AF18" s="71">
        <v>609.37539467251747</v>
      </c>
      <c r="AG18" s="73" t="s">
        <v>52</v>
      </c>
      <c r="AH18" s="72">
        <v>551</v>
      </c>
      <c r="AI18" s="68">
        <v>531.64478219029149</v>
      </c>
      <c r="AJ18" s="69">
        <v>532.15066971792305</v>
      </c>
      <c r="AK18" s="69">
        <v>570.70345433677301</v>
      </c>
      <c r="AL18" s="69">
        <v>592.41553326964095</v>
      </c>
      <c r="AM18" s="69">
        <v>576.46198790562221</v>
      </c>
      <c r="AN18" s="69">
        <v>624.66131747249005</v>
      </c>
      <c r="AO18" s="69">
        <v>675.23646368644427</v>
      </c>
      <c r="AP18" s="69">
        <v>666.39868308346047</v>
      </c>
      <c r="AQ18" s="69">
        <v>636.68031790556074</v>
      </c>
      <c r="AR18" s="69">
        <v>624.58840618714487</v>
      </c>
      <c r="AS18" s="69">
        <v>638.904768557838</v>
      </c>
      <c r="AT18" s="69">
        <v>622.65895084822057</v>
      </c>
      <c r="AU18" s="69">
        <v>607.37792368006853</v>
      </c>
      <c r="AV18" s="69">
        <v>596.23064961483431</v>
      </c>
      <c r="AW18" s="69">
        <v>588.56153071822473</v>
      </c>
      <c r="AX18" s="69">
        <v>583.36989092446379</v>
      </c>
      <c r="AY18" s="69">
        <v>575.15842709358787</v>
      </c>
      <c r="AZ18" s="69">
        <v>569.20343456457204</v>
      </c>
      <c r="BA18" s="69">
        <v>565.40436859038164</v>
      </c>
      <c r="BB18" s="70">
        <v>560.44509238268427</v>
      </c>
      <c r="BC18" s="70">
        <v>560.6167199200994</v>
      </c>
      <c r="BD18" s="70">
        <v>558.42841327189581</v>
      </c>
      <c r="BE18" s="70">
        <v>577.01308367418426</v>
      </c>
      <c r="BF18" s="70">
        <v>575.50812539277274</v>
      </c>
      <c r="BG18" s="70">
        <v>571.70597721499689</v>
      </c>
      <c r="BH18" s="70">
        <v>569.71901974088246</v>
      </c>
      <c r="BI18" s="70">
        <v>568.37192724286865</v>
      </c>
      <c r="BJ18" s="70">
        <v>580.99667349244135</v>
      </c>
      <c r="BK18" s="70">
        <v>581.0175066280018</v>
      </c>
      <c r="BL18" s="71">
        <v>580.8147336809526</v>
      </c>
    </row>
    <row r="19" spans="1:64" ht="20.25" customHeight="1">
      <c r="A19" s="73" t="s">
        <v>53</v>
      </c>
      <c r="B19" s="72">
        <v>547</v>
      </c>
      <c r="C19" s="68">
        <v>551.09397061131062</v>
      </c>
      <c r="D19" s="69">
        <v>627.49997151125808</v>
      </c>
      <c r="E19" s="69">
        <v>541.08508391935163</v>
      </c>
      <c r="F19" s="69">
        <v>608.72819311704927</v>
      </c>
      <c r="G19" s="69">
        <v>631.90858946278479</v>
      </c>
      <c r="H19" s="69">
        <v>623.44948118353216</v>
      </c>
      <c r="I19" s="69">
        <v>677.93210448373964</v>
      </c>
      <c r="J19" s="69">
        <v>653.35715308359124</v>
      </c>
      <c r="K19" s="69">
        <v>676.33954634105339</v>
      </c>
      <c r="L19" s="69">
        <v>683.22664266418064</v>
      </c>
      <c r="M19" s="69">
        <v>632.93846145971133</v>
      </c>
      <c r="N19" s="69">
        <v>667.69265245124075</v>
      </c>
      <c r="O19" s="69">
        <v>655.36238809951408</v>
      </c>
      <c r="P19" s="69">
        <v>639.26165561506321</v>
      </c>
      <c r="Q19" s="69">
        <v>628.38034147572887</v>
      </c>
      <c r="R19" s="69">
        <v>619.02692497193357</v>
      </c>
      <c r="S19" s="69">
        <v>614.1766804926549</v>
      </c>
      <c r="T19" s="69">
        <v>607.00694909918889</v>
      </c>
      <c r="U19" s="69">
        <v>601.59919937548023</v>
      </c>
      <c r="V19" s="70">
        <v>597.77434373152926</v>
      </c>
      <c r="W19" s="70">
        <v>592.18216757504024</v>
      </c>
      <c r="X19" s="70">
        <v>592.36357115592625</v>
      </c>
      <c r="Y19" s="70">
        <v>590.05129779527965</v>
      </c>
      <c r="Z19" s="70">
        <v>609.6884281994171</v>
      </c>
      <c r="AA19" s="70">
        <v>608.0983058058149</v>
      </c>
      <c r="AB19" s="70">
        <v>604.08092165199139</v>
      </c>
      <c r="AC19" s="70">
        <v>601.98153675640333</v>
      </c>
      <c r="AD19" s="70">
        <v>600.55809910793459</v>
      </c>
      <c r="AE19" s="70">
        <v>613.89900234439745</v>
      </c>
      <c r="AF19" s="71">
        <v>613.92227014101115</v>
      </c>
      <c r="AG19" s="73" t="s">
        <v>53</v>
      </c>
      <c r="AH19" s="72">
        <v>506</v>
      </c>
      <c r="AI19" s="68">
        <v>552.66737634529852</v>
      </c>
      <c r="AJ19" s="69">
        <v>532.07508958178516</v>
      </c>
      <c r="AK19" s="69">
        <v>532.58138656917197</v>
      </c>
      <c r="AL19" s="69">
        <v>571.16537538439491</v>
      </c>
      <c r="AM19" s="69">
        <v>592.89502783319392</v>
      </c>
      <c r="AN19" s="69">
        <v>576.85678276526482</v>
      </c>
      <c r="AO19" s="69">
        <v>625.08912204994658</v>
      </c>
      <c r="AP19" s="69">
        <v>675.69890507980517</v>
      </c>
      <c r="AQ19" s="69">
        <v>666.8550718481556</v>
      </c>
      <c r="AR19" s="69">
        <v>637.1163537969436</v>
      </c>
      <c r="AS19" s="69">
        <v>624.93838054409991</v>
      </c>
      <c r="AT19" s="69">
        <v>639.26276477313206</v>
      </c>
      <c r="AU19" s="69">
        <v>623.0078440773724</v>
      </c>
      <c r="AV19" s="69">
        <v>607.71825452220867</v>
      </c>
      <c r="AW19" s="69">
        <v>596.56473432746873</v>
      </c>
      <c r="AX19" s="69">
        <v>588.89131820899649</v>
      </c>
      <c r="AY19" s="69">
        <v>583.69676939422209</v>
      </c>
      <c r="AZ19" s="69">
        <v>575.48070445044459</v>
      </c>
      <c r="BA19" s="69">
        <v>569.52237517252286</v>
      </c>
      <c r="BB19" s="70">
        <v>565.72118047538754</v>
      </c>
      <c r="BC19" s="70">
        <v>560.75912544649441</v>
      </c>
      <c r="BD19" s="70">
        <v>560.93084915162001</v>
      </c>
      <c r="BE19" s="70">
        <v>558.74131633398326</v>
      </c>
      <c r="BF19" s="70">
        <v>577.33640024700742</v>
      </c>
      <c r="BG19" s="70">
        <v>575.83059869536942</v>
      </c>
      <c r="BH19" s="70">
        <v>572.02632006760382</v>
      </c>
      <c r="BI19" s="70">
        <v>570.03824924563116</v>
      </c>
      <c r="BJ19" s="70">
        <v>568.69040193400554</v>
      </c>
      <c r="BK19" s="70">
        <v>581.3222221820813</v>
      </c>
      <c r="BL19" s="71">
        <v>581.34306699103047</v>
      </c>
    </row>
    <row r="20" spans="1:64" ht="20.25" customHeight="1">
      <c r="A20" s="73" t="s">
        <v>54</v>
      </c>
      <c r="B20" s="72">
        <v>545</v>
      </c>
      <c r="C20" s="68">
        <v>550.91393122248439</v>
      </c>
      <c r="D20" s="69">
        <v>552.82221512910382</v>
      </c>
      <c r="E20" s="69">
        <v>629.46782716476264</v>
      </c>
      <c r="F20" s="69">
        <v>542.78194031737382</v>
      </c>
      <c r="G20" s="69">
        <v>610.63718000255938</v>
      </c>
      <c r="H20" s="69">
        <v>633.61144576280992</v>
      </c>
      <c r="I20" s="69">
        <v>625.12954202537526</v>
      </c>
      <c r="J20" s="69">
        <v>679.7589841532988</v>
      </c>
      <c r="K20" s="69">
        <v>655.1178086006189</v>
      </c>
      <c r="L20" s="69">
        <v>678.16213441256878</v>
      </c>
      <c r="M20" s="69">
        <v>684.76632137017941</v>
      </c>
      <c r="N20" s="69">
        <v>634.36481372770413</v>
      </c>
      <c r="O20" s="69">
        <v>669.19732468580446</v>
      </c>
      <c r="P20" s="69">
        <v>656.83927358766573</v>
      </c>
      <c r="Q20" s="69">
        <v>640.70225745528705</v>
      </c>
      <c r="R20" s="69">
        <v>629.79642183709427</v>
      </c>
      <c r="S20" s="69">
        <v>620.42192703318608</v>
      </c>
      <c r="T20" s="69">
        <v>615.56075233298611</v>
      </c>
      <c r="U20" s="69">
        <v>608.37486366159078</v>
      </c>
      <c r="V20" s="70">
        <v>602.95492735647997</v>
      </c>
      <c r="W20" s="70">
        <v>599.12145224657024</v>
      </c>
      <c r="X20" s="70">
        <v>593.51667389629858</v>
      </c>
      <c r="Y20" s="70">
        <v>593.69848627744682</v>
      </c>
      <c r="Z20" s="70">
        <v>591.38100211582514</v>
      </c>
      <c r="AA20" s="70">
        <v>611.06238558277096</v>
      </c>
      <c r="AB20" s="70">
        <v>609.46867978442936</v>
      </c>
      <c r="AC20" s="70">
        <v>605.44224229391023</v>
      </c>
      <c r="AD20" s="70">
        <v>603.33812635006154</v>
      </c>
      <c r="AE20" s="70">
        <v>601.91148092762762</v>
      </c>
      <c r="AF20" s="71">
        <v>615.28244842585843</v>
      </c>
      <c r="AG20" s="73" t="s">
        <v>54</v>
      </c>
      <c r="AH20" s="72">
        <v>484</v>
      </c>
      <c r="AI20" s="68">
        <v>508.02254032953414</v>
      </c>
      <c r="AJ20" s="69">
        <v>552.20835028521105</v>
      </c>
      <c r="AK20" s="69">
        <v>531.63316674990654</v>
      </c>
      <c r="AL20" s="69">
        <v>532.13904322484541</v>
      </c>
      <c r="AM20" s="69">
        <v>570.69098553773006</v>
      </c>
      <c r="AN20" s="69">
        <v>592.47835528807082</v>
      </c>
      <c r="AO20" s="69">
        <v>576.45138151788933</v>
      </c>
      <c r="AP20" s="69">
        <v>624.64982425997323</v>
      </c>
      <c r="AQ20" s="69">
        <v>675.22403993623095</v>
      </c>
      <c r="AR20" s="69">
        <v>666.38642194054773</v>
      </c>
      <c r="AS20" s="69">
        <v>636.75001971812173</v>
      </c>
      <c r="AT20" s="69">
        <v>624.5790486503372</v>
      </c>
      <c r="AU20" s="69">
        <v>638.89519653435957</v>
      </c>
      <c r="AV20" s="69">
        <v>622.64962221836856</v>
      </c>
      <c r="AW20" s="69">
        <v>607.36882398942316</v>
      </c>
      <c r="AX20" s="69">
        <v>596.22171693181554</v>
      </c>
      <c r="AY20" s="69">
        <v>588.55271293337194</v>
      </c>
      <c r="AZ20" s="69">
        <v>583.36115092037028</v>
      </c>
      <c r="BA20" s="69">
        <v>575.14981011303155</v>
      </c>
      <c r="BB20" s="70">
        <v>569.19490680126864</v>
      </c>
      <c r="BC20" s="70">
        <v>565.3958977444006</v>
      </c>
      <c r="BD20" s="70">
        <v>560.43669583620863</v>
      </c>
      <c r="BE20" s="70">
        <v>560.60832080231285</v>
      </c>
      <c r="BF20" s="70">
        <v>558.4200469391559</v>
      </c>
      <c r="BG20" s="70">
        <v>577.00443890730173</v>
      </c>
      <c r="BH20" s="70">
        <v>575.49950317306275</v>
      </c>
      <c r="BI20" s="70">
        <v>571.69741195878669</v>
      </c>
      <c r="BJ20" s="70">
        <v>569.71048425312051</v>
      </c>
      <c r="BK20" s="70">
        <v>568.36341193714577</v>
      </c>
      <c r="BL20" s="71">
        <v>580.98796904371397</v>
      </c>
    </row>
    <row r="21" spans="1:64" ht="20.25" customHeight="1">
      <c r="A21" s="73" t="s">
        <v>55</v>
      </c>
      <c r="B21" s="72">
        <v>485</v>
      </c>
      <c r="C21" s="68">
        <v>549.52706169269266</v>
      </c>
      <c r="D21" s="69">
        <v>553.76159766617923</v>
      </c>
      <c r="E21" s="69">
        <v>555.67974546575533</v>
      </c>
      <c r="F21" s="69">
        <v>632.72153760338779</v>
      </c>
      <c r="G21" s="69">
        <v>545.58757261324899</v>
      </c>
      <c r="H21" s="69">
        <v>613.34944937600653</v>
      </c>
      <c r="I21" s="69">
        <v>636.4257600156709</v>
      </c>
      <c r="J21" s="69">
        <v>627.90618217569397</v>
      </c>
      <c r="K21" s="69">
        <v>682.77827209452244</v>
      </c>
      <c r="L21" s="69">
        <v>658.02764774316802</v>
      </c>
      <c r="M21" s="69">
        <v>680.6811141933307</v>
      </c>
      <c r="N21" s="69">
        <v>687.30983188270955</v>
      </c>
      <c r="O21" s="69">
        <v>636.72111181384116</v>
      </c>
      <c r="P21" s="69">
        <v>671.68300538763799</v>
      </c>
      <c r="Q21" s="69">
        <v>659.27905128302598</v>
      </c>
      <c r="R21" s="69">
        <v>643.08209547649483</v>
      </c>
      <c r="S21" s="69">
        <v>632.13575099173374</v>
      </c>
      <c r="T21" s="69">
        <v>622.72643536597832</v>
      </c>
      <c r="U21" s="69">
        <v>617.84720421561815</v>
      </c>
      <c r="V21" s="70">
        <v>610.63462412730132</v>
      </c>
      <c r="W21" s="70">
        <v>605.19455589610254</v>
      </c>
      <c r="X21" s="70">
        <v>601.3468416451351</v>
      </c>
      <c r="Y21" s="70">
        <v>595.72124478757212</v>
      </c>
      <c r="Z21" s="70">
        <v>595.90373249647575</v>
      </c>
      <c r="AA21" s="70">
        <v>593.5776402226503</v>
      </c>
      <c r="AB21" s="70">
        <v>613.33212863676863</v>
      </c>
      <c r="AC21" s="70">
        <v>611.73250314388974</v>
      </c>
      <c r="AD21" s="70">
        <v>607.69110976876357</v>
      </c>
      <c r="AE21" s="70">
        <v>605.57917825213372</v>
      </c>
      <c r="AF21" s="71">
        <v>604.1472336677574</v>
      </c>
      <c r="AG21" s="73" t="s">
        <v>55</v>
      </c>
      <c r="AH21" s="72">
        <v>532</v>
      </c>
      <c r="AI21" s="68">
        <v>491.21078344427519</v>
      </c>
      <c r="AJ21" s="69">
        <v>515.07840894522212</v>
      </c>
      <c r="AK21" s="69">
        <v>559.87791070583899</v>
      </c>
      <c r="AL21" s="69">
        <v>539.01696073254413</v>
      </c>
      <c r="AM21" s="69">
        <v>539.52986326963492</v>
      </c>
      <c r="AN21" s="69">
        <v>577.39773495581119</v>
      </c>
      <c r="AO21" s="69">
        <v>599.44114945383092</v>
      </c>
      <c r="AP21" s="69">
        <v>583.22582699805469</v>
      </c>
      <c r="AQ21" s="69">
        <v>631.99069690651186</v>
      </c>
      <c r="AR21" s="69">
        <v>683.15925978668952</v>
      </c>
      <c r="AS21" s="69">
        <v>672.79377563874709</v>
      </c>
      <c r="AT21" s="69">
        <v>642.8724172630607</v>
      </c>
      <c r="AU21" s="69">
        <v>630.58442142719218</v>
      </c>
      <c r="AV21" s="69">
        <v>645.03822010971305</v>
      </c>
      <c r="AW21" s="69">
        <v>628.63644342037571</v>
      </c>
      <c r="AX21" s="69">
        <v>613.20871921001765</v>
      </c>
      <c r="AY21" s="69">
        <v>601.9544319109192</v>
      </c>
      <c r="AZ21" s="69">
        <v>594.2116898837387</v>
      </c>
      <c r="BA21" s="69">
        <v>588.97021062607507</v>
      </c>
      <c r="BB21" s="70">
        <v>580.67991718231269</v>
      </c>
      <c r="BC21" s="70">
        <v>574.6677570440288</v>
      </c>
      <c r="BD21" s="70">
        <v>570.83222024000293</v>
      </c>
      <c r="BE21" s="70">
        <v>565.82533524638131</v>
      </c>
      <c r="BF21" s="70">
        <v>565.99861039896155</v>
      </c>
      <c r="BG21" s="70">
        <v>563.78929612416334</v>
      </c>
      <c r="BH21" s="70">
        <v>582.55237836672848</v>
      </c>
      <c r="BI21" s="70">
        <v>581.03297256643646</v>
      </c>
      <c r="BJ21" s="70">
        <v>577.19432396983598</v>
      </c>
      <c r="BK21" s="70">
        <v>575.18829181041178</v>
      </c>
      <c r="BL21" s="71">
        <v>573.82826729658109</v>
      </c>
    </row>
    <row r="22" spans="1:64" ht="20.25" customHeight="1">
      <c r="A22" s="73" t="s">
        <v>56</v>
      </c>
      <c r="B22" s="72">
        <v>503</v>
      </c>
      <c r="C22" s="68">
        <v>486.77908799188992</v>
      </c>
      <c r="D22" s="69">
        <v>550.15894409402586</v>
      </c>
      <c r="E22" s="69">
        <v>554.39834921581462</v>
      </c>
      <c r="F22" s="69">
        <v>556.31870262803875</v>
      </c>
      <c r="G22" s="69">
        <v>633.44908249139485</v>
      </c>
      <c r="H22" s="69">
        <v>546.12665588857215</v>
      </c>
      <c r="I22" s="69">
        <v>613.95548669555819</v>
      </c>
      <c r="J22" s="69">
        <v>637.05459853845093</v>
      </c>
      <c r="K22" s="69">
        <v>628.52660268795307</v>
      </c>
      <c r="L22" s="69">
        <v>683.45291053153301</v>
      </c>
      <c r="M22" s="69">
        <v>658.57136998460419</v>
      </c>
      <c r="N22" s="69">
        <v>681.24355478740279</v>
      </c>
      <c r="O22" s="69">
        <v>687.87774972572743</v>
      </c>
      <c r="P22" s="69">
        <v>637.24722865904141</v>
      </c>
      <c r="Q22" s="69">
        <v>672.23801092650331</v>
      </c>
      <c r="R22" s="69">
        <v>659.82380754778922</v>
      </c>
      <c r="S22" s="69">
        <v>643.61346834445749</v>
      </c>
      <c r="T22" s="69">
        <v>632.6580789951239</v>
      </c>
      <c r="U22" s="69">
        <v>623.24098853771818</v>
      </c>
      <c r="V22" s="70">
        <v>618.35772572317694</v>
      </c>
      <c r="W22" s="70">
        <v>611.13918594574125</v>
      </c>
      <c r="X22" s="70">
        <v>605.69462263579862</v>
      </c>
      <c r="Y22" s="70">
        <v>601.84372905365251</v>
      </c>
      <c r="Z22" s="70">
        <v>596.21348381673442</v>
      </c>
      <c r="AA22" s="70">
        <v>596.39612231356693</v>
      </c>
      <c r="AB22" s="70">
        <v>594.06810801091899</v>
      </c>
      <c r="AC22" s="70">
        <v>613.83891937857254</v>
      </c>
      <c r="AD22" s="70">
        <v>612.23797212974398</v>
      </c>
      <c r="AE22" s="70">
        <v>608.19323938814591</v>
      </c>
      <c r="AF22" s="71">
        <v>606.07956280177325</v>
      </c>
      <c r="AG22" s="73" t="s">
        <v>56</v>
      </c>
      <c r="AH22" s="72">
        <v>500</v>
      </c>
      <c r="AI22" s="68">
        <v>537.84581115327239</v>
      </c>
      <c r="AJ22" s="69">
        <v>494.8039776433082</v>
      </c>
      <c r="AK22" s="69">
        <v>518.84619420859076</v>
      </c>
      <c r="AL22" s="69">
        <v>563.97340316797295</v>
      </c>
      <c r="AM22" s="69">
        <v>542.95985588420217</v>
      </c>
      <c r="AN22" s="69">
        <v>542.86928946711737</v>
      </c>
      <c r="AO22" s="69">
        <v>580.97154477385061</v>
      </c>
      <c r="AP22" s="69">
        <v>603.15139723549021</v>
      </c>
      <c r="AQ22" s="69">
        <v>586.8357098577776</v>
      </c>
      <c r="AR22" s="69">
        <v>635.90241048066866</v>
      </c>
      <c r="AS22" s="69">
        <v>686.61881138576211</v>
      </c>
      <c r="AT22" s="69">
        <v>676.20083592375863</v>
      </c>
      <c r="AU22" s="69">
        <v>646.12795433919803</v>
      </c>
      <c r="AV22" s="69">
        <v>633.77773149691131</v>
      </c>
      <c r="AW22" s="69">
        <v>648.3047249164257</v>
      </c>
      <c r="AX22" s="69">
        <v>631.81988883506472</v>
      </c>
      <c r="AY22" s="69">
        <v>616.31403788164141</v>
      </c>
      <c r="AZ22" s="69">
        <v>605.00275832625096</v>
      </c>
      <c r="BA22" s="69">
        <v>597.22080667821319</v>
      </c>
      <c r="BB22" s="70">
        <v>591.95278431557426</v>
      </c>
      <c r="BC22" s="70">
        <v>583.62050842404551</v>
      </c>
      <c r="BD22" s="70">
        <v>577.57790241545786</v>
      </c>
      <c r="BE22" s="70">
        <v>573.72294226717713</v>
      </c>
      <c r="BF22" s="70">
        <v>568.69070216530235</v>
      </c>
      <c r="BG22" s="70">
        <v>568.86485479165265</v>
      </c>
      <c r="BH22" s="70">
        <v>566.64435244229821</v>
      </c>
      <c r="BI22" s="70">
        <v>585.50245184264304</v>
      </c>
      <c r="BJ22" s="70">
        <v>583.97535169774437</v>
      </c>
      <c r="BK22" s="70">
        <v>580.11726399862073</v>
      </c>
      <c r="BL22" s="71">
        <v>578.10107319512417</v>
      </c>
    </row>
    <row r="23" spans="1:64" ht="20.25" customHeight="1">
      <c r="A23" s="73" t="s">
        <v>57</v>
      </c>
      <c r="B23" s="72">
        <v>506</v>
      </c>
      <c r="C23" s="68">
        <v>513.88012216883283</v>
      </c>
      <c r="D23" s="69">
        <v>495.88992653719259</v>
      </c>
      <c r="E23" s="69">
        <v>560.45603663054499</v>
      </c>
      <c r="F23" s="69">
        <v>564.77478890701957</v>
      </c>
      <c r="G23" s="69">
        <v>566.7310847627881</v>
      </c>
      <c r="H23" s="69">
        <v>643.63692828161106</v>
      </c>
      <c r="I23" s="69">
        <v>554.91008348505113</v>
      </c>
      <c r="J23" s="69">
        <v>623.82981439354876</v>
      </c>
      <c r="K23" s="69">
        <v>647.30043232248829</v>
      </c>
      <c r="L23" s="69">
        <v>638.63527958120653</v>
      </c>
      <c r="M23" s="69">
        <v>692.64513914250313</v>
      </c>
      <c r="N23" s="69">
        <v>667.42894963091828</v>
      </c>
      <c r="O23" s="69">
        <v>690.40606825228144</v>
      </c>
      <c r="P23" s="69">
        <v>697.12949104461495</v>
      </c>
      <c r="Q23" s="69">
        <v>645.81800525136782</v>
      </c>
      <c r="R23" s="69">
        <v>681.27940263352582</v>
      </c>
      <c r="S23" s="69">
        <v>668.69823208893706</v>
      </c>
      <c r="T23" s="69">
        <v>652.26986887616408</v>
      </c>
      <c r="U23" s="69">
        <v>641.1671329549315</v>
      </c>
      <c r="V23" s="70">
        <v>631.62338556622763</v>
      </c>
      <c r="W23" s="70">
        <v>626.67444438896825</v>
      </c>
      <c r="X23" s="70">
        <v>619.3588175015808</v>
      </c>
      <c r="Y23" s="70">
        <v>613.84102651221701</v>
      </c>
      <c r="Z23" s="70">
        <v>609.9383396117338</v>
      </c>
      <c r="AA23" s="70">
        <v>604.23236933135468</v>
      </c>
      <c r="AB23" s="70">
        <v>604.41746425904023</v>
      </c>
      <c r="AC23" s="70">
        <v>602.05813888967532</v>
      </c>
      <c r="AD23" s="70">
        <v>622.09486150756334</v>
      </c>
      <c r="AE23" s="70">
        <v>620.47238201726122</v>
      </c>
      <c r="AF23" s="71">
        <v>616.37324888105206</v>
      </c>
      <c r="AG23" s="73" t="s">
        <v>57</v>
      </c>
      <c r="AH23" s="72">
        <v>476</v>
      </c>
      <c r="AI23" s="68">
        <v>506.77931955345667</v>
      </c>
      <c r="AJ23" s="69">
        <v>542.5105623341334</v>
      </c>
      <c r="AK23" s="69">
        <v>499.09542584489799</v>
      </c>
      <c r="AL23" s="69">
        <v>523.34616120085946</v>
      </c>
      <c r="AM23" s="69">
        <v>568.86475965685383</v>
      </c>
      <c r="AN23" s="69">
        <v>546.94443062636265</v>
      </c>
      <c r="AO23" s="69">
        <v>546.85319957697754</v>
      </c>
      <c r="AP23" s="69">
        <v>585.23507276423948</v>
      </c>
      <c r="AQ23" s="69">
        <v>607.57769468101606</v>
      </c>
      <c r="AR23" s="69">
        <v>591.14227271312757</v>
      </c>
      <c r="AS23" s="69">
        <v>639.72050099145656</v>
      </c>
      <c r="AT23" s="69">
        <v>690.74141373019859</v>
      </c>
      <c r="AU23" s="69">
        <v>680.26088657378807</v>
      </c>
      <c r="AV23" s="69">
        <v>650.00744114496831</v>
      </c>
      <c r="AW23" s="69">
        <v>637.58306499257765</v>
      </c>
      <c r="AX23" s="69">
        <v>652.19728150609376</v>
      </c>
      <c r="AY23" s="69">
        <v>635.61346703563288</v>
      </c>
      <c r="AZ23" s="69">
        <v>620.01451572370922</v>
      </c>
      <c r="BA23" s="69">
        <v>608.63532089008822</v>
      </c>
      <c r="BB23" s="70">
        <v>600.80664478362246</v>
      </c>
      <c r="BC23" s="70">
        <v>595.50699211755659</v>
      </c>
      <c r="BD23" s="70">
        <v>587.12468750622679</v>
      </c>
      <c r="BE23" s="70">
        <v>581.04580043268084</v>
      </c>
      <c r="BF23" s="70">
        <v>577.1676943008041</v>
      </c>
      <c r="BG23" s="70">
        <v>572.10523958130204</v>
      </c>
      <c r="BH23" s="70">
        <v>572.28043785629143</v>
      </c>
      <c r="BI23" s="70">
        <v>570.04660314837133</v>
      </c>
      <c r="BJ23" s="70">
        <v>589.01793050505864</v>
      </c>
      <c r="BK23" s="70">
        <v>587.4816613328436</v>
      </c>
      <c r="BL23" s="71">
        <v>583.60040887165735</v>
      </c>
    </row>
    <row r="24" spans="1:64" ht="20.25" customHeight="1">
      <c r="A24" s="73" t="s">
        <v>58</v>
      </c>
      <c r="B24" s="72">
        <v>561</v>
      </c>
      <c r="C24" s="68">
        <v>510.437103989712</v>
      </c>
      <c r="D24" s="69">
        <v>517.14590238448523</v>
      </c>
      <c r="E24" s="69">
        <v>499.04932183288486</v>
      </c>
      <c r="F24" s="69">
        <v>564.02679310454255</v>
      </c>
      <c r="G24" s="69">
        <v>568.37306085349474</v>
      </c>
      <c r="H24" s="69">
        <v>569.59821016088222</v>
      </c>
      <c r="I24" s="69">
        <v>646.8931247985181</v>
      </c>
      <c r="J24" s="69">
        <v>557.72518485220473</v>
      </c>
      <c r="K24" s="69">
        <v>626.99455083578675</v>
      </c>
      <c r="L24" s="69">
        <v>650.58423700764718</v>
      </c>
      <c r="M24" s="69">
        <v>641.03716903530199</v>
      </c>
      <c r="N24" s="69">
        <v>695.25015817030851</v>
      </c>
      <c r="O24" s="69">
        <v>669.94715068272524</v>
      </c>
      <c r="P24" s="69">
        <v>693.01096168432127</v>
      </c>
      <c r="Q24" s="69">
        <v>699.75975186648213</v>
      </c>
      <c r="R24" s="69">
        <v>648.254668481213</v>
      </c>
      <c r="S24" s="69">
        <v>683.8498612707109</v>
      </c>
      <c r="T24" s="69">
        <v>671.22791738214778</v>
      </c>
      <c r="U24" s="69">
        <v>654.73740567425898</v>
      </c>
      <c r="V24" s="70">
        <v>643.59266810500856</v>
      </c>
      <c r="W24" s="70">
        <v>634.0128167216285</v>
      </c>
      <c r="X24" s="70">
        <v>629.04515370077468</v>
      </c>
      <c r="Y24" s="70">
        <v>621.70557242901123</v>
      </c>
      <c r="Z24" s="70">
        <v>616.16687449067547</v>
      </c>
      <c r="AA24" s="70">
        <v>612.24940028200331</v>
      </c>
      <c r="AB24" s="70">
        <v>606.52181003999158</v>
      </c>
      <c r="AC24" s="70">
        <v>606.70760629366339</v>
      </c>
      <c r="AD24" s="70">
        <v>604.33934142383532</v>
      </c>
      <c r="AE24" s="70">
        <v>624.45198332502787</v>
      </c>
      <c r="AF24" s="71">
        <v>622.82335624849475</v>
      </c>
      <c r="AG24" s="73" t="s">
        <v>58</v>
      </c>
      <c r="AH24" s="72">
        <v>465</v>
      </c>
      <c r="AI24" s="68">
        <v>490.04539381108651</v>
      </c>
      <c r="AJ24" s="69">
        <v>520.17246440099052</v>
      </c>
      <c r="AK24" s="69">
        <v>556.85235340364989</v>
      </c>
      <c r="AL24" s="69">
        <v>512.28949581917129</v>
      </c>
      <c r="AM24" s="69">
        <v>537.18132280339694</v>
      </c>
      <c r="AN24" s="69">
        <v>581.08255054302845</v>
      </c>
      <c r="AO24" s="69">
        <v>558.69142772244163</v>
      </c>
      <c r="AP24" s="69">
        <v>558.60261415507443</v>
      </c>
      <c r="AQ24" s="69">
        <v>597.80914108983188</v>
      </c>
      <c r="AR24" s="69">
        <v>620.63180541628071</v>
      </c>
      <c r="AS24" s="69">
        <v>600.9120989423451</v>
      </c>
      <c r="AT24" s="69">
        <v>650.2931810694173</v>
      </c>
      <c r="AU24" s="69">
        <v>702.16146427110289</v>
      </c>
      <c r="AV24" s="69">
        <v>691.50766221406764</v>
      </c>
      <c r="AW24" s="69">
        <v>660.75403557565767</v>
      </c>
      <c r="AX24" s="69">
        <v>648.12424680317622</v>
      </c>
      <c r="AY24" s="69">
        <v>662.98008063959003</v>
      </c>
      <c r="AZ24" s="69">
        <v>646.12590070593262</v>
      </c>
      <c r="BA24" s="69">
        <v>630.2689577851188</v>
      </c>
      <c r="BB24" s="70">
        <v>618.70156204463569</v>
      </c>
      <c r="BC24" s="70">
        <v>610.74340718643839</v>
      </c>
      <c r="BD24" s="70">
        <v>605.35610337700166</v>
      </c>
      <c r="BE24" s="70">
        <v>596.83751297366757</v>
      </c>
      <c r="BF24" s="70">
        <v>590.65806264594744</v>
      </c>
      <c r="BG24" s="70">
        <v>586.71580086058736</v>
      </c>
      <c r="BH24" s="70">
        <v>581.56959776501856</v>
      </c>
      <c r="BI24" s="70">
        <v>581.74769435156486</v>
      </c>
      <c r="BJ24" s="70">
        <v>579.47690523327367</v>
      </c>
      <c r="BK24" s="70">
        <v>598.76207596160293</v>
      </c>
      <c r="BL24" s="71">
        <v>597.20039223152946</v>
      </c>
    </row>
    <row r="25" spans="1:64" ht="20.25" customHeight="1">
      <c r="A25" s="73" t="s">
        <v>59</v>
      </c>
      <c r="B25" s="72">
        <v>528</v>
      </c>
      <c r="C25" s="68">
        <v>561.3384127666867</v>
      </c>
      <c r="D25" s="69">
        <v>509.85596117682053</v>
      </c>
      <c r="E25" s="69">
        <v>516.56540733576378</v>
      </c>
      <c r="F25" s="69">
        <v>498.48914015290632</v>
      </c>
      <c r="G25" s="69">
        <v>563.39367436719249</v>
      </c>
      <c r="H25" s="69">
        <v>567.84357162526783</v>
      </c>
      <c r="I25" s="69">
        <v>569.06757959889774</v>
      </c>
      <c r="J25" s="69">
        <v>646.29955584079755</v>
      </c>
      <c r="K25" s="69">
        <v>557.21343361544461</v>
      </c>
      <c r="L25" s="69">
        <v>626.41924018899022</v>
      </c>
      <c r="M25" s="69">
        <v>650.11148433252413</v>
      </c>
      <c r="N25" s="69">
        <v>640.57135381987553</v>
      </c>
      <c r="O25" s="69">
        <v>694.75330230729094</v>
      </c>
      <c r="P25" s="69">
        <v>669.46837744432048</v>
      </c>
      <c r="Q25" s="69">
        <v>692.51570604805579</v>
      </c>
      <c r="R25" s="69">
        <v>699.25967325257204</v>
      </c>
      <c r="S25" s="69">
        <v>647.79139762973841</v>
      </c>
      <c r="T25" s="69">
        <v>683.36799951176533</v>
      </c>
      <c r="U25" s="69">
        <v>670.75494943517447</v>
      </c>
      <c r="V25" s="70">
        <v>654.27605745177129</v>
      </c>
      <c r="W25" s="70">
        <v>643.13917280924102</v>
      </c>
      <c r="X25" s="70">
        <v>633.56607168538346</v>
      </c>
      <c r="Y25" s="70">
        <v>628.60568785239764</v>
      </c>
      <c r="Z25" s="70">
        <v>621.27123418600775</v>
      </c>
      <c r="AA25" s="70">
        <v>615.73640571328042</v>
      </c>
      <c r="AB25" s="70">
        <v>611.82166834490738</v>
      </c>
      <c r="AC25" s="70">
        <v>606.09807953314282</v>
      </c>
      <c r="AD25" s="70">
        <v>606.28374598514972</v>
      </c>
      <c r="AE25" s="70">
        <v>603.9171356412711</v>
      </c>
      <c r="AF25" s="71">
        <v>624.01572637430161</v>
      </c>
      <c r="AG25" s="73" t="s">
        <v>59</v>
      </c>
      <c r="AH25" s="72">
        <v>474</v>
      </c>
      <c r="AI25" s="68">
        <v>468.62828110886863</v>
      </c>
      <c r="AJ25" s="69">
        <v>492.06703322449852</v>
      </c>
      <c r="AK25" s="69">
        <v>522.3225538922178</v>
      </c>
      <c r="AL25" s="69">
        <v>559.15405615640339</v>
      </c>
      <c r="AM25" s="69">
        <v>514.40700171732624</v>
      </c>
      <c r="AN25" s="69">
        <v>538.96078333293212</v>
      </c>
      <c r="AO25" s="69">
        <v>583.00743776303955</v>
      </c>
      <c r="AP25" s="69">
        <v>560.54661401966666</v>
      </c>
      <c r="AQ25" s="69">
        <v>560.45750553867629</v>
      </c>
      <c r="AR25" s="69">
        <v>599.79422135395339</v>
      </c>
      <c r="AS25" s="69">
        <v>622.18323825638072</v>
      </c>
      <c r="AT25" s="69">
        <v>602.41423717660348</v>
      </c>
      <c r="AU25" s="69">
        <v>651.92266383552942</v>
      </c>
      <c r="AV25" s="69">
        <v>703.92091683552349</v>
      </c>
      <c r="AW25" s="69">
        <v>693.24041883987024</v>
      </c>
      <c r="AX25" s="69">
        <v>662.40973079890898</v>
      </c>
      <c r="AY25" s="69">
        <v>649.74829472680415</v>
      </c>
      <c r="AZ25" s="69">
        <v>664.6453333680895</v>
      </c>
      <c r="BA25" s="69">
        <v>647.74881962993209</v>
      </c>
      <c r="BB25" s="70">
        <v>631.85204773350404</v>
      </c>
      <c r="BC25" s="70">
        <v>620.2555973684839</v>
      </c>
      <c r="BD25" s="70">
        <v>612.27745346464496</v>
      </c>
      <c r="BE25" s="70">
        <v>606.87904038933164</v>
      </c>
      <c r="BF25" s="70">
        <v>598.33901916776392</v>
      </c>
      <c r="BG25" s="70">
        <v>592.14402276135149</v>
      </c>
      <c r="BH25" s="70">
        <v>588.19184315018322</v>
      </c>
      <c r="BI25" s="70">
        <v>583.03269338880318</v>
      </c>
      <c r="BJ25" s="70">
        <v>583.21123802548379</v>
      </c>
      <c r="BK25" s="70">
        <v>580.93473612297169</v>
      </c>
      <c r="BL25" s="71">
        <v>600.26842391444347</v>
      </c>
    </row>
    <row r="26" spans="1:64" ht="20.25" customHeight="1">
      <c r="A26" s="73" t="s">
        <v>60</v>
      </c>
      <c r="B26" s="72">
        <v>565</v>
      </c>
      <c r="C26" s="68">
        <v>549.80533140838827</v>
      </c>
      <c r="D26" s="69">
        <v>584.00114371689449</v>
      </c>
      <c r="E26" s="69">
        <v>530.44837711984212</v>
      </c>
      <c r="F26" s="69">
        <v>537.42880904059427</v>
      </c>
      <c r="G26" s="69">
        <v>518.62246505002929</v>
      </c>
      <c r="H26" s="69">
        <v>581.56517183447318</v>
      </c>
      <c r="I26" s="69">
        <v>586.15859448240235</v>
      </c>
      <c r="J26" s="69">
        <v>587.4300587388592</v>
      </c>
      <c r="K26" s="69">
        <v>667.15413012643478</v>
      </c>
      <c r="L26" s="69">
        <v>575.19340720396235</v>
      </c>
      <c r="M26" s="69">
        <v>641.53637022171506</v>
      </c>
      <c r="N26" s="69">
        <v>665.80037000828577</v>
      </c>
      <c r="O26" s="69">
        <v>656.03770796929211</v>
      </c>
      <c r="P26" s="69">
        <v>711.52785920229496</v>
      </c>
      <c r="Q26" s="69">
        <v>685.63243934881314</v>
      </c>
      <c r="R26" s="69">
        <v>709.2362370238825</v>
      </c>
      <c r="S26" s="69">
        <v>716.14303477730653</v>
      </c>
      <c r="T26" s="69">
        <v>663.43856294608531</v>
      </c>
      <c r="U26" s="69">
        <v>699.8745046913441</v>
      </c>
      <c r="V26" s="70">
        <v>686.95679098319852</v>
      </c>
      <c r="W26" s="70">
        <v>670.07985736472892</v>
      </c>
      <c r="X26" s="70">
        <v>658.67396532915768</v>
      </c>
      <c r="Y26" s="70">
        <v>648.8734354107828</v>
      </c>
      <c r="Z26" s="70">
        <v>643.79320551446995</v>
      </c>
      <c r="AA26" s="70">
        <v>636.28154673086181</v>
      </c>
      <c r="AB26" s="70">
        <v>630.61299324289746</v>
      </c>
      <c r="AC26" s="70">
        <v>626.60367330221641</v>
      </c>
      <c r="AD26" s="70">
        <v>620.74179890403582</v>
      </c>
      <c r="AE26" s="70">
        <v>620.93195117692153</v>
      </c>
      <c r="AF26" s="71">
        <v>618.50816200521581</v>
      </c>
      <c r="AG26" s="73" t="s">
        <v>60</v>
      </c>
      <c r="AH26" s="72">
        <v>495</v>
      </c>
      <c r="AI26" s="68">
        <v>494.1724489020317</v>
      </c>
      <c r="AJ26" s="69">
        <v>486.88153519059983</v>
      </c>
      <c r="AK26" s="69">
        <v>511.23717435650065</v>
      </c>
      <c r="AL26" s="69">
        <v>542.6714015053708</v>
      </c>
      <c r="AM26" s="69">
        <v>580.93779992970201</v>
      </c>
      <c r="AN26" s="69">
        <v>530.70172935036237</v>
      </c>
      <c r="AO26" s="69">
        <v>556.03329428239215</v>
      </c>
      <c r="AP26" s="69">
        <v>601.47986861113247</v>
      </c>
      <c r="AQ26" s="69">
        <v>578.30737982454389</v>
      </c>
      <c r="AR26" s="69">
        <v>578.21544796576029</v>
      </c>
      <c r="AS26" s="69">
        <v>614.43103237479329</v>
      </c>
      <c r="AT26" s="69">
        <v>637.36640967496407</v>
      </c>
      <c r="AU26" s="69">
        <v>617.11860068125804</v>
      </c>
      <c r="AV26" s="69">
        <v>667.83548135273907</v>
      </c>
      <c r="AW26" s="69">
        <v>721.10296267858155</v>
      </c>
      <c r="AX26" s="69">
        <v>710.16176379764568</v>
      </c>
      <c r="AY26" s="69">
        <v>678.5785277322924</v>
      </c>
      <c r="AZ26" s="69">
        <v>665.61193807659765</v>
      </c>
      <c r="BA26" s="69">
        <v>680.8726888043808</v>
      </c>
      <c r="BB26" s="70">
        <v>663.56364567603896</v>
      </c>
      <c r="BC26" s="70">
        <v>647.27875314609082</v>
      </c>
      <c r="BD26" s="70">
        <v>635.39917475409891</v>
      </c>
      <c r="BE26" s="70">
        <v>627.2286940838793</v>
      </c>
      <c r="BF26" s="70">
        <v>621.69845682919379</v>
      </c>
      <c r="BG26" s="70">
        <v>612.94989630660416</v>
      </c>
      <c r="BH26" s="70">
        <v>606.60362390369141</v>
      </c>
      <c r="BI26" s="70">
        <v>602.55493577664902</v>
      </c>
      <c r="BJ26" s="70">
        <v>597.26980442140734</v>
      </c>
      <c r="BK26" s="70">
        <v>597.45270895050135</v>
      </c>
      <c r="BL26" s="71">
        <v>595.12061700866639</v>
      </c>
    </row>
    <row r="27" spans="1:64" ht="20.25" customHeight="1">
      <c r="A27" s="73" t="s">
        <v>61</v>
      </c>
      <c r="B27" s="72">
        <v>602</v>
      </c>
      <c r="C27" s="68">
        <v>630.92453040804298</v>
      </c>
      <c r="D27" s="69">
        <v>613.00609452295134</v>
      </c>
      <c r="E27" s="69">
        <v>651.14211231792751</v>
      </c>
      <c r="F27" s="69">
        <v>591.43253479802843</v>
      </c>
      <c r="G27" s="69">
        <v>599.21548733959639</v>
      </c>
      <c r="H27" s="69">
        <v>566.27028910052127</v>
      </c>
      <c r="I27" s="69">
        <v>634.99578244018619</v>
      </c>
      <c r="J27" s="69">
        <v>640.01943750948817</v>
      </c>
      <c r="K27" s="69">
        <v>641.40773386117689</v>
      </c>
      <c r="L27" s="69">
        <v>728.45747740455897</v>
      </c>
      <c r="M27" s="69">
        <v>614.76352730732287</v>
      </c>
      <c r="N27" s="69">
        <v>685.67051867057842</v>
      </c>
      <c r="O27" s="69">
        <v>711.61174707149792</v>
      </c>
      <c r="P27" s="69">
        <v>701.17735066293119</v>
      </c>
      <c r="Q27" s="69">
        <v>760.48558364526991</v>
      </c>
      <c r="R27" s="69">
        <v>732.80839121166287</v>
      </c>
      <c r="S27" s="69">
        <v>758.03628302083871</v>
      </c>
      <c r="T27" s="69">
        <v>765.42548347648301</v>
      </c>
      <c r="U27" s="69">
        <v>709.09407498162852</v>
      </c>
      <c r="V27" s="70">
        <v>748.0374102818987</v>
      </c>
      <c r="W27" s="70">
        <v>734.23074488084126</v>
      </c>
      <c r="X27" s="70">
        <v>716.19239995923681</v>
      </c>
      <c r="Y27" s="70">
        <v>704.00555129501151</v>
      </c>
      <c r="Z27" s="70">
        <v>693.53052445116043</v>
      </c>
      <c r="AA27" s="70">
        <v>688.10066045604742</v>
      </c>
      <c r="AB27" s="70">
        <v>680.07203057016545</v>
      </c>
      <c r="AC27" s="70">
        <v>674.0133530857056</v>
      </c>
      <c r="AD27" s="70">
        <v>669.7281017417472</v>
      </c>
      <c r="AE27" s="70">
        <v>663.46279851961208</v>
      </c>
      <c r="AF27" s="71">
        <v>663.6660375464287</v>
      </c>
      <c r="AG27" s="73" t="s">
        <v>61</v>
      </c>
      <c r="AH27" s="72">
        <v>583</v>
      </c>
      <c r="AI27" s="68">
        <v>567.21663547467972</v>
      </c>
      <c r="AJ27" s="69">
        <v>565.04899004372169</v>
      </c>
      <c r="AK27" s="69">
        <v>556.71627615424268</v>
      </c>
      <c r="AL27" s="69">
        <v>584.56531079567492</v>
      </c>
      <c r="AM27" s="69">
        <v>620.50823451993335</v>
      </c>
      <c r="AN27" s="69">
        <v>648.77310983374036</v>
      </c>
      <c r="AO27" s="69">
        <v>592.67104221216493</v>
      </c>
      <c r="AP27" s="69">
        <v>620.96498960079293</v>
      </c>
      <c r="AQ27" s="69">
        <v>671.71866181004282</v>
      </c>
      <c r="AR27" s="69">
        <v>645.84016783072263</v>
      </c>
      <c r="AS27" s="69">
        <v>630.31991294305601</v>
      </c>
      <c r="AT27" s="69">
        <v>669.79897579444378</v>
      </c>
      <c r="AU27" s="69">
        <v>694.80494419153888</v>
      </c>
      <c r="AV27" s="69">
        <v>672.7324320786912</v>
      </c>
      <c r="AW27" s="69">
        <v>728.01984432636164</v>
      </c>
      <c r="AX27" s="69">
        <v>786.0877136524216</v>
      </c>
      <c r="AY27" s="69">
        <v>774.16050982984495</v>
      </c>
      <c r="AZ27" s="69">
        <v>739.73511161868169</v>
      </c>
      <c r="BA27" s="69">
        <v>725.59991391603182</v>
      </c>
      <c r="BB27" s="70">
        <v>742.23603292310895</v>
      </c>
      <c r="BC27" s="70">
        <v>723.36702008631028</v>
      </c>
      <c r="BD27" s="70">
        <v>705.61445895886493</v>
      </c>
      <c r="BE27" s="70">
        <v>692.66678153663884</v>
      </c>
      <c r="BF27" s="70">
        <v>683.75990728449881</v>
      </c>
      <c r="BG27" s="70">
        <v>677.73123776062118</v>
      </c>
      <c r="BH27" s="70">
        <v>668.19418215678627</v>
      </c>
      <c r="BI27" s="70">
        <v>661.27592941939236</v>
      </c>
      <c r="BJ27" s="70">
        <v>656.86233889893037</v>
      </c>
      <c r="BK27" s="70">
        <v>651.10086631399929</v>
      </c>
      <c r="BL27" s="71">
        <v>651.30025576323021</v>
      </c>
    </row>
    <row r="28" spans="1:64" ht="20.25" customHeight="1">
      <c r="A28" s="73" t="s">
        <v>62</v>
      </c>
      <c r="B28" s="72">
        <v>633</v>
      </c>
      <c r="C28" s="68">
        <v>640.6789604291298</v>
      </c>
      <c r="D28" s="69">
        <v>670.43784340841046</v>
      </c>
      <c r="E28" s="69">
        <v>651.40703997508729</v>
      </c>
      <c r="F28" s="69">
        <v>691.93203750809721</v>
      </c>
      <c r="G28" s="69">
        <v>628.48203350663744</v>
      </c>
      <c r="H28" s="69">
        <v>629.20316413885325</v>
      </c>
      <c r="I28" s="69">
        <v>594.6092268772486</v>
      </c>
      <c r="J28" s="69">
        <v>666.78298218404632</v>
      </c>
      <c r="K28" s="69">
        <v>672.05811597422814</v>
      </c>
      <c r="L28" s="69">
        <v>673.51590893464277</v>
      </c>
      <c r="M28" s="69">
        <v>755.74560428747031</v>
      </c>
      <c r="N28" s="69">
        <v>637.79266168578943</v>
      </c>
      <c r="O28" s="69">
        <v>711.36407821920432</v>
      </c>
      <c r="P28" s="69">
        <v>738.27738063896288</v>
      </c>
      <c r="Q28" s="69">
        <v>727.45198479527778</v>
      </c>
      <c r="R28" s="69">
        <v>788.98262573356897</v>
      </c>
      <c r="S28" s="69">
        <v>760.26830894858915</v>
      </c>
      <c r="T28" s="69">
        <v>786.44913424967524</v>
      </c>
      <c r="U28" s="69">
        <v>794.11529803537223</v>
      </c>
      <c r="V28" s="70">
        <v>735.6724656351912</v>
      </c>
      <c r="W28" s="70">
        <v>776.07548197847404</v>
      </c>
      <c r="X28" s="70">
        <v>761.75131268110795</v>
      </c>
      <c r="Y28" s="70">
        <v>743.04115362871528</v>
      </c>
      <c r="Z28" s="70">
        <v>730.39744211895902</v>
      </c>
      <c r="AA28" s="70">
        <v>719.52972552382357</v>
      </c>
      <c r="AB28" s="70">
        <v>713.89630577906587</v>
      </c>
      <c r="AC28" s="70">
        <v>705.56669712529731</v>
      </c>
      <c r="AD28" s="70">
        <v>699.28089081434848</v>
      </c>
      <c r="AE28" s="70">
        <v>694.83499317233907</v>
      </c>
      <c r="AF28" s="71">
        <v>688.33481509969556</v>
      </c>
      <c r="AG28" s="73" t="s">
        <v>62</v>
      </c>
      <c r="AH28" s="72">
        <v>672</v>
      </c>
      <c r="AI28" s="68">
        <v>635.95140444661718</v>
      </c>
      <c r="AJ28" s="69">
        <v>617.07083322730762</v>
      </c>
      <c r="AK28" s="69">
        <v>614.71719027802487</v>
      </c>
      <c r="AL28" s="69">
        <v>605.65202502724742</v>
      </c>
      <c r="AM28" s="69">
        <v>635.94900923283285</v>
      </c>
      <c r="AN28" s="69">
        <v>664.89882914219686</v>
      </c>
      <c r="AO28" s="69">
        <v>695.18574792344441</v>
      </c>
      <c r="AP28" s="69">
        <v>635.07493303299555</v>
      </c>
      <c r="AQ28" s="69">
        <v>665.39323013757985</v>
      </c>
      <c r="AR28" s="69">
        <v>719.77818010773444</v>
      </c>
      <c r="AS28" s="69">
        <v>681.48117207411826</v>
      </c>
      <c r="AT28" s="69">
        <v>665.10442436072992</v>
      </c>
      <c r="AU28" s="69">
        <v>706.76617910900882</v>
      </c>
      <c r="AV28" s="69">
        <v>733.15226415485904</v>
      </c>
      <c r="AW28" s="69">
        <v>709.86153721573305</v>
      </c>
      <c r="AX28" s="69">
        <v>768.20034411038932</v>
      </c>
      <c r="AY28" s="69">
        <v>829.47306565180838</v>
      </c>
      <c r="AZ28" s="69">
        <v>816.89222860165967</v>
      </c>
      <c r="BA28" s="69">
        <v>780.56663473818844</v>
      </c>
      <c r="BB28" s="70">
        <v>765.65120956934243</v>
      </c>
      <c r="BC28" s="70">
        <v>783.20560062703225</v>
      </c>
      <c r="BD28" s="70">
        <v>763.29506559967263</v>
      </c>
      <c r="BE28" s="70">
        <v>744.56543120677054</v>
      </c>
      <c r="BF28" s="70">
        <v>730.9030226483768</v>
      </c>
      <c r="BG28" s="70">
        <v>721.50447563159048</v>
      </c>
      <c r="BH28" s="70">
        <v>715.14301454380018</v>
      </c>
      <c r="BI28" s="70">
        <v>705.07949922328112</v>
      </c>
      <c r="BJ28" s="70">
        <v>697.77934859964512</v>
      </c>
      <c r="BK28" s="70">
        <v>693.12212128901615</v>
      </c>
      <c r="BL28" s="71">
        <v>687.04260681036624</v>
      </c>
    </row>
    <row r="29" spans="1:64" ht="20.25" customHeight="1">
      <c r="A29" s="73" t="s">
        <v>63</v>
      </c>
      <c r="B29" s="72">
        <v>685</v>
      </c>
      <c r="C29" s="68">
        <v>698.83783329905316</v>
      </c>
      <c r="D29" s="69">
        <v>706.32650040265571</v>
      </c>
      <c r="E29" s="69">
        <v>739.14136099426185</v>
      </c>
      <c r="F29" s="69">
        <v>718.16036463670412</v>
      </c>
      <c r="G29" s="69">
        <v>762.83818544490566</v>
      </c>
      <c r="H29" s="69">
        <v>680.27860718069689</v>
      </c>
      <c r="I29" s="69">
        <v>681.05917005429569</v>
      </c>
      <c r="J29" s="69">
        <v>643.62011754061211</v>
      </c>
      <c r="K29" s="69">
        <v>721.74282195585693</v>
      </c>
      <c r="L29" s="69">
        <v>727.45276064602831</v>
      </c>
      <c r="M29" s="69">
        <v>715.51982533271564</v>
      </c>
      <c r="N29" s="69">
        <v>802.87778744690684</v>
      </c>
      <c r="O29" s="69">
        <v>677.57252601820574</v>
      </c>
      <c r="P29" s="69">
        <v>755.73267670341738</v>
      </c>
      <c r="Q29" s="69">
        <v>784.32459285348364</v>
      </c>
      <c r="R29" s="69">
        <v>772.82400457834558</v>
      </c>
      <c r="S29" s="69">
        <v>838.19238259931535</v>
      </c>
      <c r="T29" s="69">
        <v>807.69016701585099</v>
      </c>
      <c r="U29" s="69">
        <v>835.50402550653416</v>
      </c>
      <c r="V29" s="70">
        <v>843.64836749154142</v>
      </c>
      <c r="W29" s="70">
        <v>781.5601540192979</v>
      </c>
      <c r="X29" s="70">
        <v>824.48331500621339</v>
      </c>
      <c r="Y29" s="70">
        <v>809.26872551415022</v>
      </c>
      <c r="Z29" s="70">
        <v>789.39144231367402</v>
      </c>
      <c r="AA29" s="70">
        <v>775.95902660407023</v>
      </c>
      <c r="AB29" s="70">
        <v>764.41339089359258</v>
      </c>
      <c r="AC29" s="70">
        <v>758.42856311419519</v>
      </c>
      <c r="AD29" s="70">
        <v>749.57936040584502</v>
      </c>
      <c r="AE29" s="70">
        <v>742.90145072927862</v>
      </c>
      <c r="AF29" s="71">
        <v>738.17822169295198</v>
      </c>
      <c r="AG29" s="73" t="s">
        <v>63</v>
      </c>
      <c r="AH29" s="72">
        <v>708</v>
      </c>
      <c r="AI29" s="68">
        <v>769.39477466199799</v>
      </c>
      <c r="AJ29" s="69">
        <v>726.04097044826437</v>
      </c>
      <c r="AK29" s="69">
        <v>704.49069786361622</v>
      </c>
      <c r="AL29" s="69">
        <v>701.80361645484197</v>
      </c>
      <c r="AM29" s="69">
        <v>691.45419747425512</v>
      </c>
      <c r="AN29" s="69">
        <v>709.02191143720256</v>
      </c>
      <c r="AO29" s="69">
        <v>741.29817313412912</v>
      </c>
      <c r="AP29" s="69">
        <v>775.07212895237717</v>
      </c>
      <c r="AQ29" s="69">
        <v>708.05375665494466</v>
      </c>
      <c r="AR29" s="69">
        <v>741.85604209197083</v>
      </c>
      <c r="AS29" s="69">
        <v>783.22543298073106</v>
      </c>
      <c r="AT29" s="69">
        <v>741.55260720195292</v>
      </c>
      <c r="AU29" s="69">
        <v>723.73760139514911</v>
      </c>
      <c r="AV29" s="69">
        <v>769.07210428980864</v>
      </c>
      <c r="AW29" s="69">
        <v>797.78429022910211</v>
      </c>
      <c r="AX29" s="69">
        <v>772.44033786271382</v>
      </c>
      <c r="AY29" s="69">
        <v>835.92208091498014</v>
      </c>
      <c r="AZ29" s="69">
        <v>902.60136246257878</v>
      </c>
      <c r="BA29" s="69">
        <v>888.91136922155567</v>
      </c>
      <c r="BB29" s="70">
        <v>849.383225546792</v>
      </c>
      <c r="BC29" s="70">
        <v>833.1528214063876</v>
      </c>
      <c r="BD29" s="70">
        <v>852.2548488765874</v>
      </c>
      <c r="BE29" s="70">
        <v>830.59353740765687</v>
      </c>
      <c r="BF29" s="70">
        <v>810.21254192391075</v>
      </c>
      <c r="BG29" s="70">
        <v>795.34554125083605</v>
      </c>
      <c r="BH29" s="70">
        <v>785.11833978578818</v>
      </c>
      <c r="BI29" s="70">
        <v>778.19599912603599</v>
      </c>
      <c r="BJ29" s="70">
        <v>767.24520019448619</v>
      </c>
      <c r="BK29" s="70">
        <v>759.30140728481911</v>
      </c>
      <c r="BL29" s="71">
        <v>754.2335598942326</v>
      </c>
    </row>
    <row r="30" spans="1:64" ht="20.25" customHeight="1">
      <c r="A30" s="73" t="s">
        <v>64</v>
      </c>
      <c r="B30" s="72">
        <v>669</v>
      </c>
      <c r="C30" s="68">
        <v>723.71698869374347</v>
      </c>
      <c r="D30" s="69">
        <v>737.09087538075528</v>
      </c>
      <c r="E30" s="69">
        <v>744.99653375438368</v>
      </c>
      <c r="F30" s="69">
        <v>779.60794559075589</v>
      </c>
      <c r="G30" s="69">
        <v>757.47827956210881</v>
      </c>
      <c r="H30" s="69">
        <v>796.39881393581811</v>
      </c>
      <c r="I30" s="69">
        <v>710.2070743727154</v>
      </c>
      <c r="J30" s="69">
        <v>711.02880026170044</v>
      </c>
      <c r="K30" s="69">
        <v>671.94226305287464</v>
      </c>
      <c r="L30" s="69">
        <v>753.50271365093738</v>
      </c>
      <c r="M30" s="69">
        <v>751.64112609477445</v>
      </c>
      <c r="N30" s="69">
        <v>739.31141147722451</v>
      </c>
      <c r="O30" s="69">
        <v>829.57891882492879</v>
      </c>
      <c r="P30" s="69">
        <v>700.10640766024426</v>
      </c>
      <c r="Q30" s="69">
        <v>780.86591342116196</v>
      </c>
      <c r="R30" s="69">
        <v>810.40870468747721</v>
      </c>
      <c r="S30" s="69">
        <v>798.52564385766129</v>
      </c>
      <c r="T30" s="69">
        <v>866.07132226794033</v>
      </c>
      <c r="U30" s="69">
        <v>834.55457893921812</v>
      </c>
      <c r="V30" s="70">
        <v>863.29354829813508</v>
      </c>
      <c r="W30" s="70">
        <v>871.70877752043327</v>
      </c>
      <c r="X30" s="70">
        <v>807.55546110349644</v>
      </c>
      <c r="Y30" s="70">
        <v>851.90958379801316</v>
      </c>
      <c r="Z30" s="70">
        <v>836.1888840992649</v>
      </c>
      <c r="AA30" s="70">
        <v>815.65038713983859</v>
      </c>
      <c r="AB30" s="70">
        <v>801.77114486980645</v>
      </c>
      <c r="AC30" s="70">
        <v>789.84144594955308</v>
      </c>
      <c r="AD30" s="70">
        <v>783.65753409851607</v>
      </c>
      <c r="AE30" s="70">
        <v>774.51396447254001</v>
      </c>
      <c r="AF30" s="71">
        <v>767.61391549682298</v>
      </c>
      <c r="AG30" s="73" t="s">
        <v>64</v>
      </c>
      <c r="AH30" s="72">
        <v>735</v>
      </c>
      <c r="AI30" s="68">
        <v>775.95457715297425</v>
      </c>
      <c r="AJ30" s="69">
        <v>842.44569542306988</v>
      </c>
      <c r="AK30" s="69">
        <v>794.98143627158277</v>
      </c>
      <c r="AL30" s="69">
        <v>771.38487994940965</v>
      </c>
      <c r="AM30" s="69">
        <v>768.44264951796845</v>
      </c>
      <c r="AN30" s="69">
        <v>744.69791366349227</v>
      </c>
      <c r="AO30" s="69">
        <v>763.61838588541559</v>
      </c>
      <c r="AP30" s="69">
        <v>798.38742022513463</v>
      </c>
      <c r="AQ30" s="69">
        <v>834.76239379686876</v>
      </c>
      <c r="AR30" s="69">
        <v>762.58276715619536</v>
      </c>
      <c r="AS30" s="69">
        <v>785.67086784188257</v>
      </c>
      <c r="AT30" s="69">
        <v>829.48358000906728</v>
      </c>
      <c r="AU30" s="69">
        <v>785.35544888539164</v>
      </c>
      <c r="AV30" s="69">
        <v>766.48812680140634</v>
      </c>
      <c r="AW30" s="69">
        <v>814.50049777151492</v>
      </c>
      <c r="AX30" s="69">
        <v>844.90868656059922</v>
      </c>
      <c r="AY30" s="69">
        <v>818.06768985459723</v>
      </c>
      <c r="AZ30" s="69">
        <v>885.30426141397595</v>
      </c>
      <c r="BA30" s="69">
        <v>955.92262818507129</v>
      </c>
      <c r="BB30" s="70">
        <v>941.42389722471648</v>
      </c>
      <c r="BC30" s="70">
        <v>899.56062451065191</v>
      </c>
      <c r="BD30" s="70">
        <v>882.37140762306444</v>
      </c>
      <c r="BE30" s="70">
        <v>902.60700659635825</v>
      </c>
      <c r="BF30" s="70">
        <v>879.66592092263625</v>
      </c>
      <c r="BG30" s="70">
        <v>858.08079371651127</v>
      </c>
      <c r="BH30" s="70">
        <v>842.33543422424373</v>
      </c>
      <c r="BI30" s="70">
        <v>831.50399840150487</v>
      </c>
      <c r="BJ30" s="70">
        <v>824.17267821039627</v>
      </c>
      <c r="BK30" s="70">
        <v>812.57489398367829</v>
      </c>
      <c r="BL30" s="71">
        <v>804.16177301561652</v>
      </c>
    </row>
    <row r="31" spans="1:64" ht="20.25" customHeight="1">
      <c r="A31" s="73" t="s">
        <v>65</v>
      </c>
      <c r="B31" s="72">
        <v>864</v>
      </c>
      <c r="C31" s="68">
        <v>748.79481057451085</v>
      </c>
      <c r="D31" s="69">
        <v>809.24537425091467</v>
      </c>
      <c r="E31" s="69">
        <v>824.20716204590622</v>
      </c>
      <c r="F31" s="69">
        <v>833.04718499269256</v>
      </c>
      <c r="G31" s="69">
        <v>871.7492968718044</v>
      </c>
      <c r="H31" s="69">
        <v>829.48797219354753</v>
      </c>
      <c r="I31" s="69">
        <v>872.10848819435023</v>
      </c>
      <c r="J31" s="69">
        <v>777.73004322800102</v>
      </c>
      <c r="K31" s="69">
        <v>778.62989474204903</v>
      </c>
      <c r="L31" s="69">
        <v>735.82720328772575</v>
      </c>
      <c r="M31" s="69">
        <v>807.71778161341103</v>
      </c>
      <c r="N31" s="69">
        <v>805.72225147940856</v>
      </c>
      <c r="O31" s="69">
        <v>792.50984847956749</v>
      </c>
      <c r="P31" s="69">
        <v>889.27271113823645</v>
      </c>
      <c r="Q31" s="69">
        <v>750.4837805029432</v>
      </c>
      <c r="R31" s="69">
        <v>837.05447680260579</v>
      </c>
      <c r="S31" s="69">
        <v>868.72307093853203</v>
      </c>
      <c r="T31" s="69">
        <v>855.98814338986381</v>
      </c>
      <c r="U31" s="69">
        <v>928.39445908074697</v>
      </c>
      <c r="V31" s="70">
        <v>894.60974744979944</v>
      </c>
      <c r="W31" s="70">
        <v>925.41679442907287</v>
      </c>
      <c r="X31" s="70">
        <v>934.43758980816176</v>
      </c>
      <c r="Y31" s="70">
        <v>865.6709887005153</v>
      </c>
      <c r="Z31" s="70">
        <v>913.21704478617335</v>
      </c>
      <c r="AA31" s="70">
        <v>896.36500884961595</v>
      </c>
      <c r="AB31" s="70">
        <v>874.34846407262444</v>
      </c>
      <c r="AC31" s="70">
        <v>859.47040558993547</v>
      </c>
      <c r="AD31" s="70">
        <v>846.68218885856265</v>
      </c>
      <c r="AE31" s="70">
        <v>840.05325333157236</v>
      </c>
      <c r="AF31" s="71">
        <v>830.25166899511737</v>
      </c>
      <c r="AG31" s="73" t="s">
        <v>65</v>
      </c>
      <c r="AH31" s="72">
        <v>862</v>
      </c>
      <c r="AI31" s="68">
        <v>835.93398766278222</v>
      </c>
      <c r="AJ31" s="69">
        <v>880.70741403676664</v>
      </c>
      <c r="AK31" s="69">
        <v>956.18149032472434</v>
      </c>
      <c r="AL31" s="69">
        <v>902.30923921204442</v>
      </c>
      <c r="AM31" s="69">
        <v>875.52699020389196</v>
      </c>
      <c r="AN31" s="69">
        <v>852.58583198864767</v>
      </c>
      <c r="AO31" s="69">
        <v>826.2410873463009</v>
      </c>
      <c r="AP31" s="69">
        <v>847.24096209119227</v>
      </c>
      <c r="AQ31" s="69">
        <v>885.8174954086935</v>
      </c>
      <c r="AR31" s="69">
        <v>926.17583168581677</v>
      </c>
      <c r="AS31" s="69">
        <v>826.63970340780759</v>
      </c>
      <c r="AT31" s="69">
        <v>851.667204060936</v>
      </c>
      <c r="AU31" s="69">
        <v>899.16682425461818</v>
      </c>
      <c r="AV31" s="69">
        <v>851.33157774819176</v>
      </c>
      <c r="AW31" s="69">
        <v>830.87924995134665</v>
      </c>
      <c r="AX31" s="69">
        <v>882.92504346742226</v>
      </c>
      <c r="AY31" s="69">
        <v>915.88776292778448</v>
      </c>
      <c r="AZ31" s="69">
        <v>886.79682033350889</v>
      </c>
      <c r="BA31" s="69">
        <v>959.68220452412663</v>
      </c>
      <c r="BB31" s="70">
        <v>1036.2335020345852</v>
      </c>
      <c r="BC31" s="70">
        <v>1020.5166748404946</v>
      </c>
      <c r="BD31" s="70">
        <v>975.13630156333284</v>
      </c>
      <c r="BE31" s="70">
        <v>956.50824813895611</v>
      </c>
      <c r="BF31" s="70">
        <v>978.44404201982047</v>
      </c>
      <c r="BG31" s="70">
        <v>953.57544646175654</v>
      </c>
      <c r="BH31" s="70">
        <v>930.17673699381908</v>
      </c>
      <c r="BI31" s="70">
        <v>913.10845248895612</v>
      </c>
      <c r="BJ31" s="70">
        <v>901.36695949164073</v>
      </c>
      <c r="BK31" s="70">
        <v>893.4196618208864</v>
      </c>
      <c r="BL31" s="71">
        <v>880.84743183116473</v>
      </c>
    </row>
    <row r="32" spans="1:64" ht="20.25" customHeight="1">
      <c r="A32" s="73" t="s">
        <v>66</v>
      </c>
      <c r="B32" s="72">
        <v>857</v>
      </c>
      <c r="C32" s="68">
        <v>898.9807093694568</v>
      </c>
      <c r="D32" s="69">
        <v>778.47609007043968</v>
      </c>
      <c r="E32" s="69">
        <v>841.33094470221488</v>
      </c>
      <c r="F32" s="69">
        <v>856.88594873501074</v>
      </c>
      <c r="G32" s="69">
        <v>866.0764675734946</v>
      </c>
      <c r="H32" s="69">
        <v>899.50523523909146</v>
      </c>
      <c r="I32" s="69">
        <v>855.89833709458833</v>
      </c>
      <c r="J32" s="69">
        <v>899.88459944388126</v>
      </c>
      <c r="K32" s="69">
        <v>802.50025988708876</v>
      </c>
      <c r="L32" s="69">
        <v>803.42877111045107</v>
      </c>
      <c r="M32" s="69">
        <v>753.51647526135139</v>
      </c>
      <c r="N32" s="69">
        <v>827.13530172282492</v>
      </c>
      <c r="O32" s="69">
        <v>825.09664178393643</v>
      </c>
      <c r="P32" s="69">
        <v>811.56653345560335</v>
      </c>
      <c r="Q32" s="69">
        <v>910.65615507455948</v>
      </c>
      <c r="R32" s="69">
        <v>768.5299070111588</v>
      </c>
      <c r="S32" s="69">
        <v>857.18228152681297</v>
      </c>
      <c r="T32" s="69">
        <v>889.6158592414331</v>
      </c>
      <c r="U32" s="69">
        <v>876.57465670798786</v>
      </c>
      <c r="V32" s="70">
        <v>950.72234416178321</v>
      </c>
      <c r="W32" s="70">
        <v>916.12511027651431</v>
      </c>
      <c r="X32" s="70">
        <v>947.67306668056005</v>
      </c>
      <c r="Y32" s="70">
        <v>956.91455625760136</v>
      </c>
      <c r="Z32" s="70">
        <v>886.49384298366681</v>
      </c>
      <c r="AA32" s="70">
        <v>935.18357213973286</v>
      </c>
      <c r="AB32" s="70">
        <v>917.92617724664149</v>
      </c>
      <c r="AC32" s="70">
        <v>895.3800463916898</v>
      </c>
      <c r="AD32" s="70">
        <v>880.14411101599524</v>
      </c>
      <c r="AE32" s="70">
        <v>867.04828645553437</v>
      </c>
      <c r="AF32" s="71">
        <v>860.25989848028985</v>
      </c>
      <c r="AG32" s="73" t="s">
        <v>66</v>
      </c>
      <c r="AH32" s="72">
        <v>890</v>
      </c>
      <c r="AI32" s="68">
        <v>905.54471806506444</v>
      </c>
      <c r="AJ32" s="69">
        <v>876.50370060569662</v>
      </c>
      <c r="AK32" s="69">
        <v>923.45713148615175</v>
      </c>
      <c r="AL32" s="69">
        <v>1002.594734825931</v>
      </c>
      <c r="AM32" s="69">
        <v>946.10751365994656</v>
      </c>
      <c r="AN32" s="69">
        <v>909.97533653064625</v>
      </c>
      <c r="AO32" s="69">
        <v>886.13153913673818</v>
      </c>
      <c r="AP32" s="69">
        <v>858.7585076086516</v>
      </c>
      <c r="AQ32" s="69">
        <v>880.58485027312997</v>
      </c>
      <c r="AR32" s="69">
        <v>920.67959584775656</v>
      </c>
      <c r="AS32" s="69">
        <v>954.11067266310488</v>
      </c>
      <c r="AT32" s="69">
        <v>851.57238667398371</v>
      </c>
      <c r="AU32" s="69">
        <v>877.36157272522928</v>
      </c>
      <c r="AV32" s="69">
        <v>926.29423242877033</v>
      </c>
      <c r="AW32" s="69">
        <v>877.01582073643226</v>
      </c>
      <c r="AX32" s="69">
        <v>855.94645655736019</v>
      </c>
      <c r="AY32" s="69">
        <v>909.56244533239521</v>
      </c>
      <c r="AZ32" s="69">
        <v>943.52513289542151</v>
      </c>
      <c r="BA32" s="69">
        <v>913.55635660172493</v>
      </c>
      <c r="BB32" s="70">
        <v>988.64109360569421</v>
      </c>
      <c r="BC32" s="70">
        <v>1067.5023646919935</v>
      </c>
      <c r="BD32" s="70">
        <v>1051.3112743998877</v>
      </c>
      <c r="BE32" s="70">
        <v>1004.5673808854921</v>
      </c>
      <c r="BF32" s="70">
        <v>985.37710480868077</v>
      </c>
      <c r="BG32" s="70">
        <v>1007.9749539208674</v>
      </c>
      <c r="BH32" s="70">
        <v>982.35578676852822</v>
      </c>
      <c r="BI32" s="70">
        <v>958.25086907792172</v>
      </c>
      <c r="BJ32" s="70">
        <v>940.66743809112552</v>
      </c>
      <c r="BK32" s="70">
        <v>928.57156918634917</v>
      </c>
      <c r="BL32" s="71">
        <v>920.38441012619751</v>
      </c>
    </row>
    <row r="33" spans="1:64" ht="20.25" customHeight="1">
      <c r="A33" s="73" t="s">
        <v>67</v>
      </c>
      <c r="B33" s="72">
        <v>881</v>
      </c>
      <c r="C33" s="68">
        <v>889.57348346876506</v>
      </c>
      <c r="D33" s="69">
        <v>932.12483894640127</v>
      </c>
      <c r="E33" s="69">
        <v>807.18518594148679</v>
      </c>
      <c r="F33" s="69">
        <v>872.35803860891281</v>
      </c>
      <c r="G33" s="69">
        <v>888.48668916438044</v>
      </c>
      <c r="H33" s="69">
        <v>891.72043276688862</v>
      </c>
      <c r="I33" s="69">
        <v>926.13900466637301</v>
      </c>
      <c r="J33" s="69">
        <v>881.24950848765639</v>
      </c>
      <c r="K33" s="69">
        <v>926.53861631219888</v>
      </c>
      <c r="L33" s="69">
        <v>826.26981375775006</v>
      </c>
      <c r="M33" s="69">
        <v>821.38551882333093</v>
      </c>
      <c r="N33" s="69">
        <v>770.35767603770046</v>
      </c>
      <c r="O33" s="69">
        <v>845.62686518095609</v>
      </c>
      <c r="P33" s="69">
        <v>843.54262864830969</v>
      </c>
      <c r="Q33" s="69">
        <v>829.71003914642779</v>
      </c>
      <c r="R33" s="69">
        <v>931.01492351912282</v>
      </c>
      <c r="S33" s="69">
        <v>785.71127929132626</v>
      </c>
      <c r="T33" s="69">
        <v>876.34901446161268</v>
      </c>
      <c r="U33" s="69">
        <v>909.50781216219536</v>
      </c>
      <c r="V33" s="70">
        <v>896.17500625395564</v>
      </c>
      <c r="W33" s="70">
        <v>971.98064786031296</v>
      </c>
      <c r="X33" s="70">
        <v>936.60981429099479</v>
      </c>
      <c r="Y33" s="70">
        <v>968.86698516367801</v>
      </c>
      <c r="Z33" s="70">
        <v>978.31515295459371</v>
      </c>
      <c r="AA33" s="70">
        <v>906.31953910668949</v>
      </c>
      <c r="AB33" s="70">
        <v>956.0981734843773</v>
      </c>
      <c r="AC33" s="70">
        <v>938.45483133431026</v>
      </c>
      <c r="AD33" s="70">
        <v>915.40447504946076</v>
      </c>
      <c r="AE33" s="70">
        <v>899.82780067450608</v>
      </c>
      <c r="AF33" s="71">
        <v>886.43909890990994</v>
      </c>
      <c r="AG33" s="73" t="s">
        <v>67</v>
      </c>
      <c r="AH33" s="72">
        <v>918</v>
      </c>
      <c r="AI33" s="68">
        <v>911.36421366375703</v>
      </c>
      <c r="AJ33" s="69">
        <v>925.54224808702327</v>
      </c>
      <c r="AK33" s="69">
        <v>895.86692355944092</v>
      </c>
      <c r="AL33" s="69">
        <v>943.85762302182354</v>
      </c>
      <c r="AM33" s="69">
        <v>1024.7434894395958</v>
      </c>
      <c r="AN33" s="69">
        <v>963.03079538039151</v>
      </c>
      <c r="AO33" s="69">
        <v>926.25231219823399</v>
      </c>
      <c r="AP33" s="69">
        <v>901.99088299986249</v>
      </c>
      <c r="AQ33" s="69">
        <v>874.1279486747228</v>
      </c>
      <c r="AR33" s="69">
        <v>896.34492349515347</v>
      </c>
      <c r="AS33" s="69">
        <v>933.28656980410688</v>
      </c>
      <c r="AT33" s="69">
        <v>967.17542228500122</v>
      </c>
      <c r="AU33" s="69">
        <v>863.23988547499891</v>
      </c>
      <c r="AV33" s="69">
        <v>889.38241236026022</v>
      </c>
      <c r="AW33" s="69">
        <v>938.98550449838433</v>
      </c>
      <c r="AX33" s="69">
        <v>889.03192318061724</v>
      </c>
      <c r="AY33" s="69">
        <v>867.67388503190466</v>
      </c>
      <c r="AZ33" s="69">
        <v>922.02993466586054</v>
      </c>
      <c r="BA33" s="69">
        <v>956.45815315213542</v>
      </c>
      <c r="BB33" s="70">
        <v>926.07859099024904</v>
      </c>
      <c r="BC33" s="70">
        <v>1002.1925241340841</v>
      </c>
      <c r="BD33" s="70">
        <v>1082.1347567982691</v>
      </c>
      <c r="BE33" s="70">
        <v>1065.7280456954202</v>
      </c>
      <c r="BF33" s="70">
        <v>1018.3431469538672</v>
      </c>
      <c r="BG33" s="70">
        <v>998.88971206954147</v>
      </c>
      <c r="BH33" s="70">
        <v>1021.7974484913713</v>
      </c>
      <c r="BI33" s="70">
        <v>995.82696229336875</v>
      </c>
      <c r="BJ33" s="70">
        <v>971.3914906613129</v>
      </c>
      <c r="BK33" s="70">
        <v>953.56693574737892</v>
      </c>
      <c r="BL33" s="71">
        <v>941.3051945839602</v>
      </c>
    </row>
    <row r="34" spans="1:64" ht="20.25" customHeight="1">
      <c r="A34" s="73" t="s">
        <v>68</v>
      </c>
      <c r="B34" s="72">
        <v>921</v>
      </c>
      <c r="C34" s="68">
        <v>922.95668333307344</v>
      </c>
      <c r="D34" s="69">
        <v>929.7185492582604</v>
      </c>
      <c r="E34" s="69">
        <v>974.20325271099409</v>
      </c>
      <c r="F34" s="69">
        <v>843.62351567968688</v>
      </c>
      <c r="G34" s="69">
        <v>911.73843162681112</v>
      </c>
      <c r="H34" s="69">
        <v>924.27538670874651</v>
      </c>
      <c r="I34" s="69">
        <v>927.63938715487154</v>
      </c>
      <c r="J34" s="69">
        <v>963.45363314189115</v>
      </c>
      <c r="K34" s="69">
        <v>916.75551551010722</v>
      </c>
      <c r="L34" s="69">
        <v>963.86934535148043</v>
      </c>
      <c r="M34" s="69">
        <v>855.54337304426724</v>
      </c>
      <c r="N34" s="69">
        <v>850.48603451687779</v>
      </c>
      <c r="O34" s="69">
        <v>797.65806392999605</v>
      </c>
      <c r="P34" s="69">
        <v>875.59468681716999</v>
      </c>
      <c r="Q34" s="69">
        <v>873.4365878858348</v>
      </c>
      <c r="R34" s="69">
        <v>859.11379095083089</v>
      </c>
      <c r="S34" s="69">
        <v>964.00877733040636</v>
      </c>
      <c r="T34" s="69">
        <v>813.56207261774455</v>
      </c>
      <c r="U34" s="69">
        <v>907.41260731927753</v>
      </c>
      <c r="V34" s="70">
        <v>941.74677165395565</v>
      </c>
      <c r="W34" s="70">
        <v>927.94136310960948</v>
      </c>
      <c r="X34" s="70">
        <v>1006.4340569614932</v>
      </c>
      <c r="Y34" s="70">
        <v>969.81319975721692</v>
      </c>
      <c r="Z34" s="70">
        <v>1003.2139068839444</v>
      </c>
      <c r="AA34" s="70">
        <v>1012.9970179482752</v>
      </c>
      <c r="AB34" s="70">
        <v>938.44911596288364</v>
      </c>
      <c r="AC34" s="70">
        <v>989.99243309320264</v>
      </c>
      <c r="AD34" s="70">
        <v>971.72362377272748</v>
      </c>
      <c r="AE34" s="70">
        <v>947.85611838994862</v>
      </c>
      <c r="AF34" s="71">
        <v>931.72724146953487</v>
      </c>
      <c r="AG34" s="73" t="s">
        <v>68</v>
      </c>
      <c r="AH34" s="72">
        <v>992</v>
      </c>
      <c r="AI34" s="68">
        <v>944.42102347198443</v>
      </c>
      <c r="AJ34" s="69">
        <v>936.13916316141263</v>
      </c>
      <c r="AK34" s="69">
        <v>950.71559309782504</v>
      </c>
      <c r="AL34" s="69">
        <v>920.23314476343182</v>
      </c>
      <c r="AM34" s="69">
        <v>969.52911844465552</v>
      </c>
      <c r="AN34" s="69">
        <v>1049.8720391061358</v>
      </c>
      <c r="AO34" s="69">
        <v>986.64603902088322</v>
      </c>
      <c r="AP34" s="69">
        <v>948.97495466551629</v>
      </c>
      <c r="AQ34" s="69">
        <v>924.11834878131117</v>
      </c>
      <c r="AR34" s="69">
        <v>895.5718863435593</v>
      </c>
      <c r="AS34" s="69">
        <v>915.9346479814368</v>
      </c>
      <c r="AT34" s="69">
        <v>953.68365834667361</v>
      </c>
      <c r="AU34" s="69">
        <v>988.32283827811352</v>
      </c>
      <c r="AV34" s="69">
        <v>882.11473748153287</v>
      </c>
      <c r="AW34" s="69">
        <v>908.82887410626381</v>
      </c>
      <c r="AX34" s="69">
        <v>959.51654428454469</v>
      </c>
      <c r="AY34" s="69">
        <v>908.47072143527043</v>
      </c>
      <c r="AZ34" s="69">
        <v>886.65263591306268</v>
      </c>
      <c r="BA34" s="69">
        <v>942.19762293776273</v>
      </c>
      <c r="BB34" s="70">
        <v>977.37889460819451</v>
      </c>
      <c r="BC34" s="70">
        <v>946.33483608183838</v>
      </c>
      <c r="BD34" s="70">
        <v>1024.1136198114079</v>
      </c>
      <c r="BE34" s="70">
        <v>1105.8131061508161</v>
      </c>
      <c r="BF34" s="70">
        <v>1089.0473973956148</v>
      </c>
      <c r="BG34" s="70">
        <v>1040.6256627337764</v>
      </c>
      <c r="BH34" s="70">
        <v>1020.74656438711</v>
      </c>
      <c r="BI34" s="70">
        <v>1044.1555483499365</v>
      </c>
      <c r="BJ34" s="70">
        <v>1017.6167981338081</v>
      </c>
      <c r="BK34" s="70">
        <v>992.64665036251608</v>
      </c>
      <c r="BL34" s="71">
        <v>974.43207374781491</v>
      </c>
    </row>
    <row r="35" spans="1:64" ht="20.25" customHeight="1">
      <c r="A35" s="73" t="s">
        <v>69</v>
      </c>
      <c r="B35" s="72">
        <v>952</v>
      </c>
      <c r="C35" s="68">
        <v>951.6128784649685</v>
      </c>
      <c r="D35" s="69">
        <v>952.41060153342937</v>
      </c>
      <c r="E35" s="69">
        <v>959.40129379896973</v>
      </c>
      <c r="F35" s="69">
        <v>1005.3062422168169</v>
      </c>
      <c r="G35" s="69">
        <v>870.5575392338402</v>
      </c>
      <c r="H35" s="69">
        <v>937.69365631955782</v>
      </c>
      <c r="I35" s="69">
        <v>950.58751144521943</v>
      </c>
      <c r="J35" s="69">
        <v>954.05656918493742</v>
      </c>
      <c r="K35" s="69">
        <v>990.89072815604288</v>
      </c>
      <c r="L35" s="69">
        <v>942.86274819734342</v>
      </c>
      <c r="M35" s="69">
        <v>987.98449514908475</v>
      </c>
      <c r="N35" s="69">
        <v>876.94830380465646</v>
      </c>
      <c r="O35" s="69">
        <v>871.77295352146405</v>
      </c>
      <c r="P35" s="69">
        <v>817.62274519590108</v>
      </c>
      <c r="Q35" s="69">
        <v>897.51005335191974</v>
      </c>
      <c r="R35" s="69">
        <v>895.29793909841487</v>
      </c>
      <c r="S35" s="69">
        <v>880.61665512670402</v>
      </c>
      <c r="T35" s="69">
        <v>988.14479496349588</v>
      </c>
      <c r="U35" s="69">
        <v>833.93133583616918</v>
      </c>
      <c r="V35" s="70">
        <v>930.13161901893898</v>
      </c>
      <c r="W35" s="70">
        <v>965.32541245169864</v>
      </c>
      <c r="X35" s="70">
        <v>951.17435603370848</v>
      </c>
      <c r="Y35" s="70">
        <v>1031.6363139085374</v>
      </c>
      <c r="Z35" s="70">
        <v>994.09842866203678</v>
      </c>
      <c r="AA35" s="70">
        <v>1028.3355275994331</v>
      </c>
      <c r="AB35" s="70">
        <v>1038.3636189255897</v>
      </c>
      <c r="AC35" s="70">
        <v>961.94895242869984</v>
      </c>
      <c r="AD35" s="70">
        <v>1014.7829730216412</v>
      </c>
      <c r="AE35" s="70">
        <v>996.05669187434694</v>
      </c>
      <c r="AF35" s="71">
        <v>971.59151692824094</v>
      </c>
      <c r="AG35" s="73" t="s">
        <v>69</v>
      </c>
      <c r="AH35" s="72">
        <v>934</v>
      </c>
      <c r="AI35" s="68">
        <v>1019.3841557078374</v>
      </c>
      <c r="AJ35" s="69">
        <v>965.8404765636293</v>
      </c>
      <c r="AK35" s="69">
        <v>957.38390555294461</v>
      </c>
      <c r="AL35" s="69">
        <v>972.29113299380231</v>
      </c>
      <c r="AM35" s="69">
        <v>941.11691596965534</v>
      </c>
      <c r="AN35" s="69">
        <v>989.36417676129258</v>
      </c>
      <c r="AO35" s="69">
        <v>1071.3507886604386</v>
      </c>
      <c r="AP35" s="69">
        <v>1006.8411608031439</v>
      </c>
      <c r="AQ35" s="69">
        <v>968.39900748673244</v>
      </c>
      <c r="AR35" s="69">
        <v>943.0336252399087</v>
      </c>
      <c r="AS35" s="69">
        <v>911.9007605067618</v>
      </c>
      <c r="AT35" s="69">
        <v>932.63479437579178</v>
      </c>
      <c r="AU35" s="69">
        <v>971.08162623261637</v>
      </c>
      <c r="AV35" s="69">
        <v>1006.3527257054767</v>
      </c>
      <c r="AW35" s="69">
        <v>898.20707977984421</v>
      </c>
      <c r="AX35" s="69">
        <v>925.40856007145055</v>
      </c>
      <c r="AY35" s="69">
        <v>977.0209210004399</v>
      </c>
      <c r="AZ35" s="69">
        <v>925.0511492796993</v>
      </c>
      <c r="BA35" s="69">
        <v>902.83486359080598</v>
      </c>
      <c r="BB35" s="70">
        <v>959.39359781478595</v>
      </c>
      <c r="BC35" s="70">
        <v>995.21696011361485</v>
      </c>
      <c r="BD35" s="70">
        <v>963.60631891128514</v>
      </c>
      <c r="BE35" s="70">
        <v>1042.8128386273474</v>
      </c>
      <c r="BF35" s="70">
        <v>1126.0040701624614</v>
      </c>
      <c r="BG35" s="70">
        <v>1108.9322375060121</v>
      </c>
      <c r="BH35" s="70">
        <v>1059.6263737842987</v>
      </c>
      <c r="BI35" s="70">
        <v>1039.3843043740148</v>
      </c>
      <c r="BJ35" s="70">
        <v>1063.2207113345555</v>
      </c>
      <c r="BK35" s="70">
        <v>1036.1973919380227</v>
      </c>
      <c r="BL35" s="71">
        <v>1010.7713159884418</v>
      </c>
    </row>
    <row r="36" spans="1:64" ht="20.25" customHeight="1">
      <c r="A36" s="73" t="s">
        <v>70</v>
      </c>
      <c r="B36" s="72">
        <v>909</v>
      </c>
      <c r="C36" s="68">
        <v>977.67352665543251</v>
      </c>
      <c r="D36" s="69">
        <v>973.12488352685637</v>
      </c>
      <c r="E36" s="69">
        <v>973.95399584478957</v>
      </c>
      <c r="F36" s="69">
        <v>981.1028165895209</v>
      </c>
      <c r="G36" s="69">
        <v>1028.0461285062793</v>
      </c>
      <c r="H36" s="69">
        <v>888.09862747722786</v>
      </c>
      <c r="I36" s="69">
        <v>956.587487490375</v>
      </c>
      <c r="J36" s="69">
        <v>969.75066554420277</v>
      </c>
      <c r="K36" s="69">
        <v>973.28965696939861</v>
      </c>
      <c r="L36" s="69">
        <v>1010.8663658435598</v>
      </c>
      <c r="M36" s="69">
        <v>959.54073800568176</v>
      </c>
      <c r="N36" s="69">
        <v>1005.4606287352257</v>
      </c>
      <c r="O36" s="69">
        <v>892.46913800939979</v>
      </c>
      <c r="P36" s="69">
        <v>887.20219081753169</v>
      </c>
      <c r="Q36" s="69">
        <v>832.09359486304345</v>
      </c>
      <c r="R36" s="69">
        <v>913.39480354155978</v>
      </c>
      <c r="S36" s="69">
        <v>911.14353776860764</v>
      </c>
      <c r="T36" s="69">
        <v>896.20947017667879</v>
      </c>
      <c r="U36" s="69">
        <v>1005.6415785420942</v>
      </c>
      <c r="V36" s="70">
        <v>848.69750793656044</v>
      </c>
      <c r="W36" s="70">
        <v>946.60118068696033</v>
      </c>
      <c r="X36" s="70">
        <v>982.41814006679726</v>
      </c>
      <c r="Y36" s="70">
        <v>968.02032563258535</v>
      </c>
      <c r="Z36" s="70">
        <v>1049.9073216065044</v>
      </c>
      <c r="AA36" s="70">
        <v>1011.7046139016844</v>
      </c>
      <c r="AB36" s="70">
        <v>1046.548076040732</v>
      </c>
      <c r="AC36" s="70">
        <v>1056.7537719464733</v>
      </c>
      <c r="AD36" s="70">
        <v>978.98574773913936</v>
      </c>
      <c r="AE36" s="70">
        <v>1032.7554961500662</v>
      </c>
      <c r="AF36" s="71">
        <v>1013.6975593384805</v>
      </c>
      <c r="AG36" s="73" t="s">
        <v>70</v>
      </c>
      <c r="AH36" s="72">
        <v>909</v>
      </c>
      <c r="AI36" s="68">
        <v>943.21742018385419</v>
      </c>
      <c r="AJ36" s="69">
        <v>1023.8453555139986</v>
      </c>
      <c r="AK36" s="69">
        <v>970.08088762013313</v>
      </c>
      <c r="AL36" s="69">
        <v>961.58718901117118</v>
      </c>
      <c r="AM36" s="69">
        <v>976.55986491230351</v>
      </c>
      <c r="AN36" s="69">
        <v>944.83182341701456</v>
      </c>
      <c r="AO36" s="69">
        <v>993.26953249981329</v>
      </c>
      <c r="AP36" s="69">
        <v>1075.5904992571707</v>
      </c>
      <c r="AQ36" s="69">
        <v>1010.8255841907633</v>
      </c>
      <c r="AR36" s="69">
        <v>972.23130179907423</v>
      </c>
      <c r="AS36" s="69">
        <v>946.34773298222353</v>
      </c>
      <c r="AT36" s="69">
        <v>915.10545786826833</v>
      </c>
      <c r="AU36" s="69">
        <v>935.92169422792256</v>
      </c>
      <c r="AV36" s="69">
        <v>974.50402487452766</v>
      </c>
      <c r="AW36" s="69">
        <v>1009.8994308522931</v>
      </c>
      <c r="AX36" s="69">
        <v>901.37264548199789</v>
      </c>
      <c r="AY36" s="69">
        <v>928.66999238944084</v>
      </c>
      <c r="AZ36" s="69">
        <v>980.47207621672942</v>
      </c>
      <c r="BA36" s="69">
        <v>928.31873038318508</v>
      </c>
      <c r="BB36" s="70">
        <v>906.02396955768643</v>
      </c>
      <c r="BC36" s="70">
        <v>962.78248760046517</v>
      </c>
      <c r="BD36" s="70">
        <v>998.73238964988207</v>
      </c>
      <c r="BE36" s="70">
        <v>967.01780633798614</v>
      </c>
      <c r="BF36" s="70">
        <v>1046.5047435241511</v>
      </c>
      <c r="BG36" s="70">
        <v>1129.9904997368476</v>
      </c>
      <c r="BH36" s="70">
        <v>1112.858227104741</v>
      </c>
      <c r="BI36" s="70">
        <v>1063.3778041975511</v>
      </c>
      <c r="BJ36" s="70">
        <v>1043.0640711172307</v>
      </c>
      <c r="BK36" s="70">
        <v>1066.9848669003097</v>
      </c>
      <c r="BL36" s="71">
        <v>1039.8658759493883</v>
      </c>
    </row>
    <row r="37" spans="1:64" ht="20.25" customHeight="1">
      <c r="A37" s="73" t="s">
        <v>71</v>
      </c>
      <c r="B37" s="72">
        <v>968</v>
      </c>
      <c r="C37" s="68">
        <v>923.55196603412503</v>
      </c>
      <c r="D37" s="69">
        <v>987.01921584897832</v>
      </c>
      <c r="E37" s="69">
        <v>982.44073827580951</v>
      </c>
      <c r="F37" s="69">
        <v>983.27778779692721</v>
      </c>
      <c r="G37" s="69">
        <v>990.49504515941601</v>
      </c>
      <c r="H37" s="69">
        <v>1036.7719546337833</v>
      </c>
      <c r="I37" s="69">
        <v>895.63661044565845</v>
      </c>
      <c r="J37" s="69">
        <v>964.71637003421733</v>
      </c>
      <c r="K37" s="69">
        <v>977.99140605159005</v>
      </c>
      <c r="L37" s="69">
        <v>981.56047109367444</v>
      </c>
      <c r="M37" s="69">
        <v>1018.3593481903569</v>
      </c>
      <c r="N37" s="69">
        <v>966.65327241561772</v>
      </c>
      <c r="O37" s="69">
        <v>1012.92361193785</v>
      </c>
      <c r="P37" s="69">
        <v>899.09344730155283</v>
      </c>
      <c r="Q37" s="69">
        <v>893.78740644723916</v>
      </c>
      <c r="R37" s="69">
        <v>838.2697695873444</v>
      </c>
      <c r="S37" s="69">
        <v>920.17443258060996</v>
      </c>
      <c r="T37" s="69">
        <v>917.91375732941788</v>
      </c>
      <c r="U37" s="69">
        <v>902.86872268088132</v>
      </c>
      <c r="V37" s="70">
        <v>1013.1139624245322</v>
      </c>
      <c r="W37" s="70">
        <v>855.00372449988549</v>
      </c>
      <c r="X37" s="70">
        <v>953.63486699885345</v>
      </c>
      <c r="Y37" s="70">
        <v>989.72189867996997</v>
      </c>
      <c r="Z37" s="70">
        <v>975.21704412007625</v>
      </c>
      <c r="AA37" s="70">
        <v>1057.7128265442443</v>
      </c>
      <c r="AB37" s="70">
        <v>1019.2261019386099</v>
      </c>
      <c r="AC37" s="70">
        <v>1054.3286067666427</v>
      </c>
      <c r="AD37" s="70">
        <v>1064.6101766168226</v>
      </c>
      <c r="AE37" s="70">
        <v>986.26398833304449</v>
      </c>
      <c r="AF37" s="71">
        <v>1040.4334863486129</v>
      </c>
      <c r="AG37" s="73" t="s">
        <v>71</v>
      </c>
      <c r="AH37" s="72">
        <v>1033</v>
      </c>
      <c r="AI37" s="68">
        <v>911.47802540354928</v>
      </c>
      <c r="AJ37" s="69">
        <v>937.67749217595372</v>
      </c>
      <c r="AK37" s="69">
        <v>1017.8462155362996</v>
      </c>
      <c r="AL37" s="69">
        <v>964.39677624219757</v>
      </c>
      <c r="AM37" s="69">
        <v>955.95284578094379</v>
      </c>
      <c r="AN37" s="69">
        <v>971.38538489207315</v>
      </c>
      <c r="AO37" s="69">
        <v>939.82546019402037</v>
      </c>
      <c r="AP37" s="69">
        <v>988.0164574634648</v>
      </c>
      <c r="AQ37" s="69">
        <v>1069.9020557721869</v>
      </c>
      <c r="AR37" s="69">
        <v>1005.47966098596</v>
      </c>
      <c r="AS37" s="69">
        <v>967.63465824410798</v>
      </c>
      <c r="AT37" s="69">
        <v>941.87346518245192</v>
      </c>
      <c r="AU37" s="69">
        <v>910.78806270641735</v>
      </c>
      <c r="AV37" s="69">
        <v>931.50608970957126</v>
      </c>
      <c r="AW37" s="69">
        <v>969.90639197219696</v>
      </c>
      <c r="AX37" s="69">
        <v>1005.1348052244724</v>
      </c>
      <c r="AY37" s="69">
        <v>897.12004064266694</v>
      </c>
      <c r="AZ37" s="69">
        <v>924.29603822290153</v>
      </c>
      <c r="BA37" s="69">
        <v>975.85413878137706</v>
      </c>
      <c r="BB37" s="70">
        <v>923.94643062986938</v>
      </c>
      <c r="BC37" s="70">
        <v>901.75667617132979</v>
      </c>
      <c r="BD37" s="70">
        <v>958.24786657510401</v>
      </c>
      <c r="BE37" s="70">
        <v>994.0364459861263</v>
      </c>
      <c r="BF37" s="70">
        <v>962.47098159547045</v>
      </c>
      <c r="BG37" s="70">
        <v>1041.5841788459941</v>
      </c>
      <c r="BH37" s="70">
        <v>1124.67739306049</v>
      </c>
      <c r="BI37" s="70">
        <v>1107.6256747269583</v>
      </c>
      <c r="BJ37" s="70">
        <v>1058.3779040105244</v>
      </c>
      <c r="BK37" s="70">
        <v>1038.1596841498956</v>
      </c>
      <c r="BL37" s="71">
        <v>1061.9680066512892</v>
      </c>
    </row>
    <row r="38" spans="1:64" ht="20.25" customHeight="1">
      <c r="A38" s="73" t="s">
        <v>72</v>
      </c>
      <c r="B38" s="72">
        <v>1006</v>
      </c>
      <c r="C38" s="68">
        <v>974.93630526117147</v>
      </c>
      <c r="D38" s="69">
        <v>925.97462436736043</v>
      </c>
      <c r="E38" s="69">
        <v>989.62220263647384</v>
      </c>
      <c r="F38" s="69">
        <v>985.0316506108137</v>
      </c>
      <c r="G38" s="69">
        <v>985.87090761564502</v>
      </c>
      <c r="H38" s="69">
        <v>992.76158348369677</v>
      </c>
      <c r="I38" s="69">
        <v>1039.1443878733041</v>
      </c>
      <c r="J38" s="69">
        <v>897.69505623007933</v>
      </c>
      <c r="K38" s="69">
        <v>966.93358215116132</v>
      </c>
      <c r="L38" s="69">
        <v>980.23912824551087</v>
      </c>
      <c r="M38" s="69">
        <v>983.47389865162472</v>
      </c>
      <c r="N38" s="69">
        <v>1020.344510488664</v>
      </c>
      <c r="O38" s="69">
        <v>968.54732213009368</v>
      </c>
      <c r="P38" s="69">
        <v>1014.9083232430551</v>
      </c>
      <c r="Q38" s="69">
        <v>900.85512104305178</v>
      </c>
      <c r="R38" s="69">
        <v>895.53868359106252</v>
      </c>
      <c r="S38" s="69">
        <v>839.91226608846637</v>
      </c>
      <c r="T38" s="69">
        <v>921.9847849639516</v>
      </c>
      <c r="U38" s="69">
        <v>919.71966205731064</v>
      </c>
      <c r="V38" s="70">
        <v>904.64502778790973</v>
      </c>
      <c r="W38" s="70">
        <v>1015.1071641605641</v>
      </c>
      <c r="X38" s="70">
        <v>856.68585994682826</v>
      </c>
      <c r="Y38" s="70">
        <v>955.51486983814607</v>
      </c>
      <c r="Z38" s="70">
        <v>991.67304376077436</v>
      </c>
      <c r="AA38" s="70">
        <v>977.13959422318032</v>
      </c>
      <c r="AB38" s="70">
        <v>1059.7980094437721</v>
      </c>
      <c r="AC38" s="70">
        <v>1021.2354118242225</v>
      </c>
      <c r="AD38" s="70">
        <v>1056.4071179902378</v>
      </c>
      <c r="AE38" s="70">
        <v>1066.7089570033643</v>
      </c>
      <c r="AF38" s="71">
        <v>988.20831646378224</v>
      </c>
      <c r="AG38" s="73" t="s">
        <v>72</v>
      </c>
      <c r="AH38" s="72">
        <v>967</v>
      </c>
      <c r="AI38" s="68">
        <v>1026.1703797616437</v>
      </c>
      <c r="AJ38" s="69">
        <v>900.06325387045797</v>
      </c>
      <c r="AK38" s="69">
        <v>925.94775848758434</v>
      </c>
      <c r="AL38" s="69">
        <v>1005.1136234205927</v>
      </c>
      <c r="AM38" s="69">
        <v>952.33280174176218</v>
      </c>
      <c r="AN38" s="69">
        <v>945.1530939458612</v>
      </c>
      <c r="AO38" s="69">
        <v>960.41128597144029</v>
      </c>
      <c r="AP38" s="69">
        <v>929.21731451788889</v>
      </c>
      <c r="AQ38" s="69">
        <v>976.86436278726387</v>
      </c>
      <c r="AR38" s="69">
        <v>1057.8256890982293</v>
      </c>
      <c r="AS38" s="69">
        <v>995.34907294896345</v>
      </c>
      <c r="AT38" s="69">
        <v>957.8853729294965</v>
      </c>
      <c r="AU38" s="69">
        <v>932.393162898063</v>
      </c>
      <c r="AV38" s="69">
        <v>901.6206464125554</v>
      </c>
      <c r="AW38" s="69">
        <v>922.13013886623241</v>
      </c>
      <c r="AX38" s="69">
        <v>960.14392798593713</v>
      </c>
      <c r="AY38" s="69">
        <v>995.0177543229031</v>
      </c>
      <c r="AZ38" s="69">
        <v>888.09738273333892</v>
      </c>
      <c r="BA38" s="69">
        <v>915.00006156200982</v>
      </c>
      <c r="BB38" s="70">
        <v>966.03962381711563</v>
      </c>
      <c r="BC38" s="70">
        <v>914.65397009789194</v>
      </c>
      <c r="BD38" s="70">
        <v>892.68738595603361</v>
      </c>
      <c r="BE38" s="70">
        <v>948.6180982323749</v>
      </c>
      <c r="BF38" s="70">
        <v>984.04702567748643</v>
      </c>
      <c r="BG38" s="70">
        <v>952.79877369117344</v>
      </c>
      <c r="BH38" s="70">
        <v>1031.1169347209559</v>
      </c>
      <c r="BI38" s="70">
        <v>1113.3751161306325</v>
      </c>
      <c r="BJ38" s="70">
        <v>1096.4947564853119</v>
      </c>
      <c r="BK38" s="70">
        <v>1047.7418938609669</v>
      </c>
      <c r="BL38" s="71">
        <v>1027.726853971149</v>
      </c>
    </row>
    <row r="39" spans="1:64" ht="20.25" customHeight="1">
      <c r="A39" s="73" t="s">
        <v>73</v>
      </c>
      <c r="B39" s="72">
        <v>1008</v>
      </c>
      <c r="C39" s="68">
        <v>1005.3414100305423</v>
      </c>
      <c r="D39" s="69">
        <v>967.19592319125229</v>
      </c>
      <c r="E39" s="69">
        <v>918.64710752096255</v>
      </c>
      <c r="F39" s="69">
        <v>981.79102328170222</v>
      </c>
      <c r="G39" s="69">
        <v>977.23679768056502</v>
      </c>
      <c r="H39" s="69">
        <v>978.80248374795838</v>
      </c>
      <c r="I39" s="69">
        <v>985.64375536095611</v>
      </c>
      <c r="J39" s="69">
        <v>1031.716928350535</v>
      </c>
      <c r="K39" s="69">
        <v>891.27862962781978</v>
      </c>
      <c r="L39" s="69">
        <v>960.02226152387846</v>
      </c>
      <c r="M39" s="69">
        <v>973.96158668500073</v>
      </c>
      <c r="N39" s="69">
        <v>977.17564132383086</v>
      </c>
      <c r="O39" s="69">
        <v>1013.826497055666</v>
      </c>
      <c r="P39" s="69">
        <v>962.36019181161441</v>
      </c>
      <c r="Q39" s="69">
        <v>1008.4250364549567</v>
      </c>
      <c r="R39" s="69">
        <v>895.10041200136584</v>
      </c>
      <c r="S39" s="69">
        <v>889.81793622640976</v>
      </c>
      <c r="T39" s="69">
        <v>834.55865087006475</v>
      </c>
      <c r="U39" s="69">
        <v>916.10803809977631</v>
      </c>
      <c r="V39" s="70">
        <v>913.85735312546967</v>
      </c>
      <c r="W39" s="70">
        <v>898.87880483396771</v>
      </c>
      <c r="X39" s="70">
        <v>1008.6368536510304</v>
      </c>
      <c r="Y39" s="70">
        <v>851.23563455269777</v>
      </c>
      <c r="Z39" s="70">
        <v>949.43589544211204</v>
      </c>
      <c r="AA39" s="70">
        <v>985.36403148629245</v>
      </c>
      <c r="AB39" s="70">
        <v>970.92304358421438</v>
      </c>
      <c r="AC39" s="70">
        <v>1053.055586936556</v>
      </c>
      <c r="AD39" s="70">
        <v>1014.7383241108159</v>
      </c>
      <c r="AE39" s="70">
        <v>1049.6862682946819</v>
      </c>
      <c r="AF39" s="71">
        <v>1059.9225671288225</v>
      </c>
      <c r="AG39" s="73" t="s">
        <v>73</v>
      </c>
      <c r="AH39" s="72">
        <v>982</v>
      </c>
      <c r="AI39" s="68">
        <v>971.75804324981016</v>
      </c>
      <c r="AJ39" s="69">
        <v>1021.6281279884456</v>
      </c>
      <c r="AK39" s="69">
        <v>896.09542776505407</v>
      </c>
      <c r="AL39" s="69">
        <v>921.86582349849516</v>
      </c>
      <c r="AM39" s="69">
        <v>1000.6826947533511</v>
      </c>
      <c r="AN39" s="69">
        <v>948.47828333238851</v>
      </c>
      <c r="AO39" s="69">
        <v>941.32763503734964</v>
      </c>
      <c r="AP39" s="69">
        <v>956.53945724950586</v>
      </c>
      <c r="AQ39" s="69">
        <v>925.47124203850308</v>
      </c>
      <c r="AR39" s="69">
        <v>972.92620467467123</v>
      </c>
      <c r="AS39" s="69">
        <v>1053.9429495515762</v>
      </c>
      <c r="AT39" s="69">
        <v>991.69565325222868</v>
      </c>
      <c r="AU39" s="69">
        <v>954.38097261040525</v>
      </c>
      <c r="AV39" s="69">
        <v>928.9820252088158</v>
      </c>
      <c r="AW39" s="69">
        <v>898.32208922577604</v>
      </c>
      <c r="AX39" s="69">
        <v>918.75654820057321</v>
      </c>
      <c r="AY39" s="69">
        <v>956.63126479815185</v>
      </c>
      <c r="AZ39" s="69">
        <v>991.38946087787087</v>
      </c>
      <c r="BA39" s="69">
        <v>884.85897025444365</v>
      </c>
      <c r="BB39" s="70">
        <v>911.66354951371113</v>
      </c>
      <c r="BC39" s="70">
        <v>962.51699799510482</v>
      </c>
      <c r="BD39" s="70">
        <v>911.31872005862283</v>
      </c>
      <c r="BE39" s="70">
        <v>889.43938613902947</v>
      </c>
      <c r="BF39" s="70">
        <v>945.16659722772499</v>
      </c>
      <c r="BG39" s="70">
        <v>980.46661823630711</v>
      </c>
      <c r="BH39" s="70">
        <v>949.33206150135527</v>
      </c>
      <c r="BI39" s="70">
        <v>1027.3652656955257</v>
      </c>
      <c r="BJ39" s="70">
        <v>1109.3241546962706</v>
      </c>
      <c r="BK39" s="70">
        <v>1092.5052134219291</v>
      </c>
      <c r="BL39" s="71">
        <v>1043.9297357269261</v>
      </c>
    </row>
    <row r="40" spans="1:64" ht="20.25" customHeight="1">
      <c r="A40" s="73" t="s">
        <v>74</v>
      </c>
      <c r="B40" s="72">
        <v>1058</v>
      </c>
      <c r="C40" s="68">
        <v>1008.9370266231386</v>
      </c>
      <c r="D40" s="69">
        <v>996.53051232145697</v>
      </c>
      <c r="E40" s="69">
        <v>958.74455064033236</v>
      </c>
      <c r="F40" s="69">
        <v>910.61995525292161</v>
      </c>
      <c r="G40" s="69">
        <v>973.21211852626743</v>
      </c>
      <c r="H40" s="69">
        <v>969.50238563795222</v>
      </c>
      <c r="I40" s="69">
        <v>971.05567996855939</v>
      </c>
      <c r="J40" s="69">
        <v>977.86454634440781</v>
      </c>
      <c r="K40" s="69">
        <v>1023.57408608334</v>
      </c>
      <c r="L40" s="69">
        <v>884.24419886706448</v>
      </c>
      <c r="M40" s="69">
        <v>953.23579320381975</v>
      </c>
      <c r="N40" s="69">
        <v>967.07658024515001</v>
      </c>
      <c r="O40" s="69">
        <v>970.28358873547825</v>
      </c>
      <c r="P40" s="69">
        <v>1006.675944751981</v>
      </c>
      <c r="Q40" s="69">
        <v>955.57263308581844</v>
      </c>
      <c r="R40" s="69">
        <v>1001.3125808341399</v>
      </c>
      <c r="S40" s="69">
        <v>888.78723875954006</v>
      </c>
      <c r="T40" s="69">
        <v>883.55450858098141</v>
      </c>
      <c r="U40" s="69">
        <v>828.68419328410198</v>
      </c>
      <c r="V40" s="70">
        <v>909.65955445112434</v>
      </c>
      <c r="W40" s="70">
        <v>907.42471204630897</v>
      </c>
      <c r="X40" s="70">
        <v>892.55159774263518</v>
      </c>
      <c r="Y40" s="70">
        <v>1001.5491925587904</v>
      </c>
      <c r="Z40" s="70">
        <v>845.25402713323035</v>
      </c>
      <c r="AA40" s="70">
        <v>942.76423771778582</v>
      </c>
      <c r="AB40" s="70">
        <v>978.43990782138974</v>
      </c>
      <c r="AC40" s="70">
        <v>964.10039631065774</v>
      </c>
      <c r="AD40" s="70">
        <v>1045.6557967301212</v>
      </c>
      <c r="AE40" s="70">
        <v>1007.6077881676059</v>
      </c>
      <c r="AF40" s="71">
        <v>1042.3101541898677</v>
      </c>
      <c r="AG40" s="73" t="s">
        <v>74</v>
      </c>
      <c r="AH40" s="72">
        <v>1048</v>
      </c>
      <c r="AI40" s="68">
        <v>993.59625983656167</v>
      </c>
      <c r="AJ40" s="69">
        <v>973.32231125003341</v>
      </c>
      <c r="AK40" s="69">
        <v>1023.2910882813259</v>
      </c>
      <c r="AL40" s="69">
        <v>897.55405157755513</v>
      </c>
      <c r="AM40" s="69">
        <v>923.36639520148833</v>
      </c>
      <c r="AN40" s="69">
        <v>1002.1321730480911</v>
      </c>
      <c r="AO40" s="69">
        <v>949.85214408958018</v>
      </c>
      <c r="AP40" s="69">
        <v>942.70621935323095</v>
      </c>
      <c r="AQ40" s="69">
        <v>957.94031944052551</v>
      </c>
      <c r="AR40" s="69">
        <v>926.82660449848527</v>
      </c>
      <c r="AS40" s="69">
        <v>974.17665325011637</v>
      </c>
      <c r="AT40" s="69">
        <v>1055.2975244962483</v>
      </c>
      <c r="AU40" s="69">
        <v>992.98214061473607</v>
      </c>
      <c r="AV40" s="69">
        <v>955.61905312054387</v>
      </c>
      <c r="AW40" s="69">
        <v>930.18715667380536</v>
      </c>
      <c r="AX40" s="69">
        <v>899.48744677419336</v>
      </c>
      <c r="AY40" s="69">
        <v>919.94841456058464</v>
      </c>
      <c r="AZ40" s="69">
        <v>957.88375811026049</v>
      </c>
      <c r="BA40" s="69">
        <v>992.68746222398681</v>
      </c>
      <c r="BB40" s="70">
        <v>886.01749390214911</v>
      </c>
      <c r="BC40" s="70">
        <v>912.85716772448552</v>
      </c>
      <c r="BD40" s="70">
        <v>963.77719735000892</v>
      </c>
      <c r="BE40" s="70">
        <v>912.51918594914866</v>
      </c>
      <c r="BF40" s="70">
        <v>890.61103072532899</v>
      </c>
      <c r="BG40" s="70">
        <v>946.41165039722785</v>
      </c>
      <c r="BH40" s="70">
        <v>981.758171571145</v>
      </c>
      <c r="BI40" s="70">
        <v>950.58260177176874</v>
      </c>
      <c r="BJ40" s="70">
        <v>1028.7185978848383</v>
      </c>
      <c r="BK40" s="70">
        <v>1110.7854500476528</v>
      </c>
      <c r="BL40" s="71">
        <v>1093.9443534451366</v>
      </c>
    </row>
    <row r="41" spans="1:64" ht="20.25" customHeight="1">
      <c r="A41" s="73" t="s">
        <v>75</v>
      </c>
      <c r="B41" s="72">
        <v>1064</v>
      </c>
      <c r="C41" s="68">
        <v>1065.2746819886283</v>
      </c>
      <c r="D41" s="69">
        <v>1006.7892096425677</v>
      </c>
      <c r="E41" s="69">
        <v>994.43508584683673</v>
      </c>
      <c r="F41" s="69">
        <v>956.72857753266533</v>
      </c>
      <c r="G41" s="69">
        <v>908.70517478312001</v>
      </c>
      <c r="H41" s="69">
        <v>971.34175607427562</v>
      </c>
      <c r="I41" s="69">
        <v>967.63915271606913</v>
      </c>
      <c r="J41" s="69">
        <v>969.21088059170165</v>
      </c>
      <c r="K41" s="69">
        <v>976.00681156878102</v>
      </c>
      <c r="L41" s="69">
        <v>1021.6295128985815</v>
      </c>
      <c r="M41" s="69">
        <v>882.72426250546368</v>
      </c>
      <c r="N41" s="69">
        <v>951.59726648786705</v>
      </c>
      <c r="O41" s="69">
        <v>965.42977470813946</v>
      </c>
      <c r="P41" s="69">
        <v>968.63132208044772</v>
      </c>
      <c r="Q41" s="69">
        <v>1004.9617066516512</v>
      </c>
      <c r="R41" s="69">
        <v>953.94541727341345</v>
      </c>
      <c r="S41" s="69">
        <v>999.60747584444198</v>
      </c>
      <c r="T41" s="69">
        <v>887.28622343278971</v>
      </c>
      <c r="U41" s="69">
        <v>882.06233047404726</v>
      </c>
      <c r="V41" s="70">
        <v>827.28468210649862</v>
      </c>
      <c r="W41" s="70">
        <v>908.12328921934431</v>
      </c>
      <c r="X41" s="70">
        <v>905.89222109543243</v>
      </c>
      <c r="Y41" s="70">
        <v>891.05496145891425</v>
      </c>
      <c r="Z41" s="70">
        <v>999.86978840411086</v>
      </c>
      <c r="AA41" s="70">
        <v>843.83669972138296</v>
      </c>
      <c r="AB41" s="70">
        <v>941.18340455505165</v>
      </c>
      <c r="AC41" s="70">
        <v>976.7992534646113</v>
      </c>
      <c r="AD41" s="70">
        <v>962.48378653939358</v>
      </c>
      <c r="AE41" s="70">
        <v>1043.9024343367007</v>
      </c>
      <c r="AF41" s="71">
        <v>1005.9182249206796</v>
      </c>
      <c r="AG41" s="73" t="s">
        <v>75</v>
      </c>
      <c r="AH41" s="72">
        <v>1116</v>
      </c>
      <c r="AI41" s="68">
        <v>1065.0527261215598</v>
      </c>
      <c r="AJ41" s="69">
        <v>998.64696825641454</v>
      </c>
      <c r="AK41" s="69">
        <v>978.28750612090516</v>
      </c>
      <c r="AL41" s="69">
        <v>1028.5111881436396</v>
      </c>
      <c r="AM41" s="69">
        <v>902.13273093352257</v>
      </c>
      <c r="AN41" s="69">
        <v>927.62418291588108</v>
      </c>
      <c r="AO41" s="69">
        <v>1006.7531621557473</v>
      </c>
      <c r="AP41" s="69">
        <v>954.24727952882938</v>
      </c>
      <c r="AQ41" s="69">
        <v>947.06828932302756</v>
      </c>
      <c r="AR41" s="69">
        <v>962.37288031103265</v>
      </c>
      <c r="AS41" s="69">
        <v>930.66093293728181</v>
      </c>
      <c r="AT41" s="69">
        <v>978.20687123030677</v>
      </c>
      <c r="AU41" s="69">
        <v>1059.6760232521065</v>
      </c>
      <c r="AV41" s="69">
        <v>997.10208874912257</v>
      </c>
      <c r="AW41" s="69">
        <v>959.58397935038602</v>
      </c>
      <c r="AX41" s="69">
        <v>934.04656429456679</v>
      </c>
      <c r="AY41" s="69">
        <v>903.21947928179441</v>
      </c>
      <c r="AZ41" s="69">
        <v>923.77639382352118</v>
      </c>
      <c r="BA41" s="69">
        <v>961.86958938548605</v>
      </c>
      <c r="BB41" s="70">
        <v>996.81811450820817</v>
      </c>
      <c r="BC41" s="70">
        <v>889.70428387816798</v>
      </c>
      <c r="BD41" s="70">
        <v>916.65563973961628</v>
      </c>
      <c r="BE41" s="70">
        <v>967.79527101894234</v>
      </c>
      <c r="BF41" s="70">
        <v>916.32356036632757</v>
      </c>
      <c r="BG41" s="70">
        <v>894.32406807634595</v>
      </c>
      <c r="BH41" s="70">
        <v>950.35732554174137</v>
      </c>
      <c r="BI41" s="70">
        <v>985.85120953603632</v>
      </c>
      <c r="BJ41" s="70">
        <v>954.54566598705355</v>
      </c>
      <c r="BK41" s="70">
        <v>1033.0074180833951</v>
      </c>
      <c r="BL41" s="71">
        <v>1115.4164143212865</v>
      </c>
    </row>
    <row r="42" spans="1:64" ht="20.25" customHeight="1">
      <c r="A42" s="73" t="s">
        <v>76</v>
      </c>
      <c r="B42" s="72">
        <v>1123</v>
      </c>
      <c r="C42" s="68">
        <v>1073.7063876048608</v>
      </c>
      <c r="D42" s="69">
        <v>1064.7206209543069</v>
      </c>
      <c r="E42" s="69">
        <v>1006.2918146068471</v>
      </c>
      <c r="F42" s="69">
        <v>993.94379425341344</v>
      </c>
      <c r="G42" s="69">
        <v>956.25591449611397</v>
      </c>
      <c r="H42" s="69">
        <v>908.2790383782235</v>
      </c>
      <c r="I42" s="69">
        <v>970.88624630571053</v>
      </c>
      <c r="J42" s="69">
        <v>967.2067226561727</v>
      </c>
      <c r="K42" s="69">
        <v>968.77774813941278</v>
      </c>
      <c r="L42" s="69">
        <v>975.57064207026349</v>
      </c>
      <c r="M42" s="69">
        <v>1021.1985895755258</v>
      </c>
      <c r="N42" s="69">
        <v>882.35192941627804</v>
      </c>
      <c r="O42" s="69">
        <v>951.21114672111889</v>
      </c>
      <c r="P42" s="69">
        <v>965.0380422677996</v>
      </c>
      <c r="Q42" s="69">
        <v>968.23829058139029</v>
      </c>
      <c r="R42" s="69">
        <v>1004.5539337487347</v>
      </c>
      <c r="S42" s="69">
        <v>953.55834472184176</v>
      </c>
      <c r="T42" s="69">
        <v>999.21590442710726</v>
      </c>
      <c r="U42" s="69">
        <v>886.9386510781535</v>
      </c>
      <c r="V42" s="70">
        <v>881.71680444981507</v>
      </c>
      <c r="W42" s="70">
        <v>826.9606138663745</v>
      </c>
      <c r="X42" s="70">
        <v>907.76755446138452</v>
      </c>
      <c r="Y42" s="70">
        <v>905.54825720186409</v>
      </c>
      <c r="Z42" s="70">
        <v>890.71663121742461</v>
      </c>
      <c r="AA42" s="70">
        <v>999.49014157916633</v>
      </c>
      <c r="AB42" s="70">
        <v>843.51629807755273</v>
      </c>
      <c r="AC42" s="70">
        <v>940.82604073090795</v>
      </c>
      <c r="AD42" s="70">
        <v>976.42836643563328</v>
      </c>
      <c r="AE42" s="70">
        <v>962.11833503975026</v>
      </c>
      <c r="AF42" s="71">
        <v>1043.5060684805221</v>
      </c>
      <c r="AG42" s="73" t="s">
        <v>76</v>
      </c>
      <c r="AH42" s="72">
        <v>1116</v>
      </c>
      <c r="AI42" s="68">
        <v>1119.4257169312114</v>
      </c>
      <c r="AJ42" s="69">
        <v>1058.7637728933325</v>
      </c>
      <c r="AK42" s="69">
        <v>992.76813029875484</v>
      </c>
      <c r="AL42" s="69">
        <v>972.52852030579857</v>
      </c>
      <c r="AM42" s="69">
        <v>1022.4565454070845</v>
      </c>
      <c r="AN42" s="69">
        <v>897.26702784866143</v>
      </c>
      <c r="AO42" s="69">
        <v>922.62099026624185</v>
      </c>
      <c r="AP42" s="69">
        <v>1001.3393123457746</v>
      </c>
      <c r="AQ42" s="69">
        <v>949.11578191139756</v>
      </c>
      <c r="AR42" s="69">
        <v>941.97539697272828</v>
      </c>
      <c r="AS42" s="69">
        <v>957.67237486112072</v>
      </c>
      <c r="AT42" s="69">
        <v>926.11531774301534</v>
      </c>
      <c r="AU42" s="69">
        <v>973.44078139840906</v>
      </c>
      <c r="AV42" s="69">
        <v>1054.512993561694</v>
      </c>
      <c r="AW42" s="69">
        <v>992.24393628023415</v>
      </c>
      <c r="AX42" s="69">
        <v>954.90862531092637</v>
      </c>
      <c r="AY42" s="69">
        <v>929.49563548438141</v>
      </c>
      <c r="AZ42" s="69">
        <v>898.82960027463901</v>
      </c>
      <c r="BA42" s="69">
        <v>919.2866029237764</v>
      </c>
      <c r="BB42" s="70">
        <v>957.1946557564836</v>
      </c>
      <c r="BC42" s="70">
        <v>991.97332205719579</v>
      </c>
      <c r="BD42" s="70">
        <v>885.38009219722835</v>
      </c>
      <c r="BE42" s="70">
        <v>912.20779943847674</v>
      </c>
      <c r="BF42" s="70">
        <v>963.09928855500084</v>
      </c>
      <c r="BG42" s="70">
        <v>911.87733139659281</v>
      </c>
      <c r="BH42" s="70">
        <v>889.98458609443298</v>
      </c>
      <c r="BI42" s="70">
        <v>945.74595631018519</v>
      </c>
      <c r="BJ42" s="70">
        <v>981.06761518434814</v>
      </c>
      <c r="BK42" s="70">
        <v>949.91397388983228</v>
      </c>
      <c r="BL42" s="71">
        <v>1027.9950101230486</v>
      </c>
    </row>
    <row r="43" spans="1:64" ht="20.25" customHeight="1">
      <c r="A43" s="73" t="s">
        <v>77</v>
      </c>
      <c r="B43" s="72">
        <v>1101</v>
      </c>
      <c r="C43" s="68">
        <v>1106.4624446029463</v>
      </c>
      <c r="D43" s="69">
        <v>1048.0853045531001</v>
      </c>
      <c r="E43" s="69">
        <v>1039.3417161268048</v>
      </c>
      <c r="F43" s="69">
        <v>982.30563110575974</v>
      </c>
      <c r="G43" s="69">
        <v>970.25194076452874</v>
      </c>
      <c r="H43" s="69">
        <v>935.64797556826488</v>
      </c>
      <c r="I43" s="69">
        <v>888.70503243630264</v>
      </c>
      <c r="J43" s="69">
        <v>949.98442917898331</v>
      </c>
      <c r="K43" s="69">
        <v>946.38412050517377</v>
      </c>
      <c r="L43" s="69">
        <v>947.92132401650213</v>
      </c>
      <c r="M43" s="69">
        <v>956.79769973865859</v>
      </c>
      <c r="N43" s="69">
        <v>1001.5476269445318</v>
      </c>
      <c r="O43" s="69">
        <v>865.38695149229784</v>
      </c>
      <c r="P43" s="69">
        <v>932.92221283071149</v>
      </c>
      <c r="Q43" s="69">
        <v>946.48325869781843</v>
      </c>
      <c r="R43" s="69">
        <v>949.62197584659691</v>
      </c>
      <c r="S43" s="69">
        <v>985.23937825071573</v>
      </c>
      <c r="T43" s="69">
        <v>935.23766394239703</v>
      </c>
      <c r="U43" s="69">
        <v>980.01800666229542</v>
      </c>
      <c r="V43" s="70">
        <v>869.89793197869017</v>
      </c>
      <c r="W43" s="70">
        <v>864.77641249413546</v>
      </c>
      <c r="X43" s="70">
        <v>811.07225055050526</v>
      </c>
      <c r="Y43" s="70">
        <v>890.33756987802985</v>
      </c>
      <c r="Z43" s="70">
        <v>888.16088519794027</v>
      </c>
      <c r="AA43" s="70">
        <v>873.6140402799582</v>
      </c>
      <c r="AB43" s="70">
        <v>980.29899768630435</v>
      </c>
      <c r="AC43" s="70">
        <v>827.31999760498979</v>
      </c>
      <c r="AD43" s="70">
        <v>922.76130234610378</v>
      </c>
      <c r="AE43" s="70">
        <v>957.6800301571667</v>
      </c>
      <c r="AF43" s="71">
        <v>943.64476472465356</v>
      </c>
      <c r="AG43" s="73" t="s">
        <v>77</v>
      </c>
      <c r="AH43" s="72">
        <v>1098</v>
      </c>
      <c r="AI43" s="68">
        <v>1112.0060509528344</v>
      </c>
      <c r="AJ43" s="69">
        <v>1109.7838072246548</v>
      </c>
      <c r="AK43" s="69">
        <v>1049.6634448492634</v>
      </c>
      <c r="AL43" s="69">
        <v>984.23505059890181</v>
      </c>
      <c r="AM43" s="69">
        <v>964.16940489820365</v>
      </c>
      <c r="AN43" s="69">
        <v>1014.4204445347655</v>
      </c>
      <c r="AO43" s="69">
        <v>890.21486668094462</v>
      </c>
      <c r="AP43" s="69">
        <v>915.38433855480105</v>
      </c>
      <c r="AQ43" s="69">
        <v>993.48522716359275</v>
      </c>
      <c r="AR43" s="69">
        <v>941.67131617737766</v>
      </c>
      <c r="AS43" s="69">
        <v>935.27989029285663</v>
      </c>
      <c r="AT43" s="69">
        <v>950.8652949696309</v>
      </c>
      <c r="AU43" s="69">
        <v>919.54367107362043</v>
      </c>
      <c r="AV43" s="69">
        <v>966.53331669463978</v>
      </c>
      <c r="AW43" s="69">
        <v>1047.0302463603393</v>
      </c>
      <c r="AX43" s="69">
        <v>985.20304576243723</v>
      </c>
      <c r="AY43" s="69">
        <v>948.13266343352836</v>
      </c>
      <c r="AZ43" s="69">
        <v>922.91116988944566</v>
      </c>
      <c r="BA43" s="69">
        <v>892.46237018470538</v>
      </c>
      <c r="BB43" s="70">
        <v>912.77445722049663</v>
      </c>
      <c r="BC43" s="70">
        <v>950.41397273025245</v>
      </c>
      <c r="BD43" s="70">
        <v>984.94627000785943</v>
      </c>
      <c r="BE43" s="70">
        <v>879.11522864574249</v>
      </c>
      <c r="BF43" s="70">
        <v>905.75310563584026</v>
      </c>
      <c r="BG43" s="70">
        <v>956.28449151754262</v>
      </c>
      <c r="BH43" s="70">
        <v>905.42497595372834</v>
      </c>
      <c r="BI43" s="70">
        <v>883.68714159128149</v>
      </c>
      <c r="BJ43" s="70">
        <v>939.0539497664771</v>
      </c>
      <c r="BK43" s="70">
        <v>974.12567601259821</v>
      </c>
      <c r="BL43" s="71">
        <v>943.19247485849451</v>
      </c>
    </row>
    <row r="44" spans="1:64" ht="20.25" customHeight="1">
      <c r="A44" s="73" t="s">
        <v>78</v>
      </c>
      <c r="B44" s="72">
        <v>1056</v>
      </c>
      <c r="C44" s="68">
        <v>1088.9834776387961</v>
      </c>
      <c r="D44" s="69">
        <v>1086.0395566311479</v>
      </c>
      <c r="E44" s="69">
        <v>1028.784124057976</v>
      </c>
      <c r="F44" s="69">
        <v>1020.2015545655956</v>
      </c>
      <c r="G44" s="69">
        <v>964.21582657841418</v>
      </c>
      <c r="H44" s="69">
        <v>953.97438463426158</v>
      </c>
      <c r="I44" s="69">
        <v>919.95095729847151</v>
      </c>
      <c r="J44" s="69">
        <v>873.83124048322429</v>
      </c>
      <c r="K44" s="69">
        <v>934.08503596913908</v>
      </c>
      <c r="L44" s="69">
        <v>930.54498378114499</v>
      </c>
      <c r="M44" s="69">
        <v>933.6101311343117</v>
      </c>
      <c r="N44" s="69">
        <v>942.35249623571713</v>
      </c>
      <c r="O44" s="69">
        <v>986.46098946274742</v>
      </c>
      <c r="P44" s="69">
        <v>852.35134652714942</v>
      </c>
      <c r="Q44" s="69">
        <v>918.86930227006326</v>
      </c>
      <c r="R44" s="69">
        <v>932.22607369493016</v>
      </c>
      <c r="S44" s="69">
        <v>935.31751132698116</v>
      </c>
      <c r="T44" s="69">
        <v>970.42608020234252</v>
      </c>
      <c r="U44" s="69">
        <v>921.17615303665082</v>
      </c>
      <c r="V44" s="70">
        <v>965.28321312284459</v>
      </c>
      <c r="W44" s="70">
        <v>856.81881879815228</v>
      </c>
      <c r="X44" s="70">
        <v>851.77430252343675</v>
      </c>
      <c r="Y44" s="70">
        <v>798.89549893184142</v>
      </c>
      <c r="Z44" s="70">
        <v>876.97079590960584</v>
      </c>
      <c r="AA44" s="70">
        <v>874.8267901291872</v>
      </c>
      <c r="AB44" s="70">
        <v>860.49833921652487</v>
      </c>
      <c r="AC44" s="70">
        <v>965.58161905727434</v>
      </c>
      <c r="AD44" s="70">
        <v>814.89931607735537</v>
      </c>
      <c r="AE44" s="70">
        <v>908.90774592821765</v>
      </c>
      <c r="AF44" s="71">
        <v>943.30223354353166</v>
      </c>
      <c r="AG44" s="73" t="s">
        <v>78</v>
      </c>
      <c r="AH44" s="72">
        <v>1154</v>
      </c>
      <c r="AI44" s="68">
        <v>1093.2087729129018</v>
      </c>
      <c r="AJ44" s="69">
        <v>1099.9792043931729</v>
      </c>
      <c r="AK44" s="69">
        <v>1097.8121392870485</v>
      </c>
      <c r="AL44" s="69">
        <v>1038.3403185554992</v>
      </c>
      <c r="AM44" s="69">
        <v>973.61772574552344</v>
      </c>
      <c r="AN44" s="69">
        <v>954.72591741386998</v>
      </c>
      <c r="AO44" s="69">
        <v>1004.4847768780763</v>
      </c>
      <c r="AP44" s="69">
        <v>881.51891686583838</v>
      </c>
      <c r="AQ44" s="69">
        <v>906.44252397998366</v>
      </c>
      <c r="AR44" s="69">
        <v>983.78049406957632</v>
      </c>
      <c r="AS44" s="69">
        <v>933.40776240718594</v>
      </c>
      <c r="AT44" s="69">
        <v>927.0724239180837</v>
      </c>
      <c r="AU44" s="69">
        <v>942.54202219287879</v>
      </c>
      <c r="AV44" s="69">
        <v>911.49456796198967</v>
      </c>
      <c r="AW44" s="69">
        <v>958.0728959755038</v>
      </c>
      <c r="AX44" s="69">
        <v>1037.8652064834287</v>
      </c>
      <c r="AY44" s="69">
        <v>976.57920205529081</v>
      </c>
      <c r="AZ44" s="69">
        <v>939.85231033227114</v>
      </c>
      <c r="BA44" s="69">
        <v>914.85108435236009</v>
      </c>
      <c r="BB44" s="70">
        <v>884.6682039886449</v>
      </c>
      <c r="BC44" s="70">
        <v>904.80289891532914</v>
      </c>
      <c r="BD44" s="70">
        <v>942.11369620768653</v>
      </c>
      <c r="BE44" s="70">
        <v>976.36020061837121</v>
      </c>
      <c r="BF44" s="70">
        <v>871.45171989978019</v>
      </c>
      <c r="BG44" s="70">
        <v>897.85738659862648</v>
      </c>
      <c r="BH44" s="70">
        <v>947.948275370244</v>
      </c>
      <c r="BI44" s="70">
        <v>897.53211732048294</v>
      </c>
      <c r="BJ44" s="70">
        <v>875.98377812127137</v>
      </c>
      <c r="BK44" s="70">
        <v>930.86793737302582</v>
      </c>
      <c r="BL44" s="71">
        <v>965.63393295715264</v>
      </c>
    </row>
    <row r="45" spans="1:64" ht="20.25" customHeight="1">
      <c r="A45" s="73" t="s">
        <v>79</v>
      </c>
      <c r="B45" s="72">
        <v>1130</v>
      </c>
      <c r="C45" s="68">
        <v>1059.5612041847444</v>
      </c>
      <c r="D45" s="69">
        <v>1083.3352230867276</v>
      </c>
      <c r="E45" s="69">
        <v>1080.4523642791223</v>
      </c>
      <c r="F45" s="69">
        <v>1023.4914855396772</v>
      </c>
      <c r="G45" s="69">
        <v>1014.9530695648514</v>
      </c>
      <c r="H45" s="69">
        <v>959.6669138632476</v>
      </c>
      <c r="I45" s="69">
        <v>949.47378830656476</v>
      </c>
      <c r="J45" s="69">
        <v>915.6478109647062</v>
      </c>
      <c r="K45" s="69">
        <v>869.74382292146947</v>
      </c>
      <c r="L45" s="69">
        <v>929.71577631886453</v>
      </c>
      <c r="M45" s="69">
        <v>926.58946200978437</v>
      </c>
      <c r="N45" s="69">
        <v>929.64158016253714</v>
      </c>
      <c r="O45" s="69">
        <v>938.37893939264097</v>
      </c>
      <c r="P45" s="69">
        <v>982.30144318811551</v>
      </c>
      <c r="Q45" s="69">
        <v>848.75729171302498</v>
      </c>
      <c r="R45" s="69">
        <v>914.99476549267615</v>
      </c>
      <c r="S45" s="69">
        <v>928.29521628305793</v>
      </c>
      <c r="T45" s="69">
        <v>931.39989874114269</v>
      </c>
      <c r="U45" s="69">
        <v>966.36141405487263</v>
      </c>
      <c r="V45" s="70">
        <v>917.3177720620547</v>
      </c>
      <c r="W45" s="70">
        <v>961.24008806762834</v>
      </c>
      <c r="X45" s="70">
        <v>853.23000093934343</v>
      </c>
      <c r="Y45" s="70">
        <v>848.22541635839536</v>
      </c>
      <c r="Z45" s="70">
        <v>795.56693034850468</v>
      </c>
      <c r="AA45" s="70">
        <v>873.31692948568502</v>
      </c>
      <c r="AB45" s="70">
        <v>871.18185662614621</v>
      </c>
      <c r="AC45" s="70">
        <v>856.91310467488688</v>
      </c>
      <c r="AD45" s="70">
        <v>961.55855891218812</v>
      </c>
      <c r="AE45" s="70">
        <v>811.50406818109821</v>
      </c>
      <c r="AF45" s="71">
        <v>905.12081538186567</v>
      </c>
      <c r="AG45" s="73" t="s">
        <v>79</v>
      </c>
      <c r="AH45" s="72">
        <v>1099</v>
      </c>
      <c r="AI45" s="68">
        <v>1146.6440652136632</v>
      </c>
      <c r="AJ45" s="69">
        <v>1077.6780869498286</v>
      </c>
      <c r="AK45" s="69">
        <v>1084.3832031055226</v>
      </c>
      <c r="AL45" s="69">
        <v>1082.2468636258925</v>
      </c>
      <c r="AM45" s="69">
        <v>1023.6182611924743</v>
      </c>
      <c r="AN45" s="69">
        <v>961.09958537864532</v>
      </c>
      <c r="AO45" s="69">
        <v>942.4506755709466</v>
      </c>
      <c r="AP45" s="69">
        <v>991.59594083541788</v>
      </c>
      <c r="AQ45" s="69">
        <v>870.20789150286794</v>
      </c>
      <c r="AR45" s="69">
        <v>894.81169657214377</v>
      </c>
      <c r="AS45" s="69">
        <v>972.4569976590999</v>
      </c>
      <c r="AT45" s="69">
        <v>922.66406550442844</v>
      </c>
      <c r="AU45" s="69">
        <v>916.42208536776639</v>
      </c>
      <c r="AV45" s="69">
        <v>931.71396671925186</v>
      </c>
      <c r="AW45" s="69">
        <v>901.02319001446892</v>
      </c>
      <c r="AX45" s="69">
        <v>947.06641963690481</v>
      </c>
      <c r="AY45" s="69">
        <v>1025.9420648458772</v>
      </c>
      <c r="AZ45" s="69">
        <v>965.37969266537925</v>
      </c>
      <c r="BA45" s="69">
        <v>929.07398866358949</v>
      </c>
      <c r="BB45" s="70">
        <v>904.3594792802761</v>
      </c>
      <c r="BC45" s="70">
        <v>874.52273925145289</v>
      </c>
      <c r="BD45" s="70">
        <v>894.42652745350097</v>
      </c>
      <c r="BE45" s="70">
        <v>931.32454311270442</v>
      </c>
      <c r="BF45" s="70">
        <v>965.1788541177076</v>
      </c>
      <c r="BG45" s="70">
        <v>861.47179278617261</v>
      </c>
      <c r="BH45" s="70">
        <v>887.57505991081064</v>
      </c>
      <c r="BI45" s="70">
        <v>937.09230425947146</v>
      </c>
      <c r="BJ45" s="70">
        <v>887.25351563958839</v>
      </c>
      <c r="BK45" s="70">
        <v>865.95194955438501</v>
      </c>
      <c r="BL45" s="71">
        <v>920.20757150852853</v>
      </c>
    </row>
    <row r="46" spans="1:64" ht="20.25" customHeight="1">
      <c r="A46" s="73" t="s">
        <v>80</v>
      </c>
      <c r="B46" s="72">
        <v>1124</v>
      </c>
      <c r="C46" s="68">
        <v>1120.8817103848528</v>
      </c>
      <c r="D46" s="69">
        <v>1046.8883452683383</v>
      </c>
      <c r="E46" s="69">
        <v>1070.4236944021895</v>
      </c>
      <c r="F46" s="69">
        <v>1067.575194409284</v>
      </c>
      <c r="G46" s="69">
        <v>1011.2931932730663</v>
      </c>
      <c r="H46" s="69">
        <v>1003.9177258698378</v>
      </c>
      <c r="I46" s="69">
        <v>949.23268340985896</v>
      </c>
      <c r="J46" s="69">
        <v>939.18850719694251</v>
      </c>
      <c r="K46" s="69">
        <v>905.72895354160744</v>
      </c>
      <c r="L46" s="69">
        <v>860.32222558800368</v>
      </c>
      <c r="M46" s="69">
        <v>920.61659121511991</v>
      </c>
      <c r="N46" s="69">
        <v>917.52087433518466</v>
      </c>
      <c r="O46" s="69">
        <v>920.57484329698423</v>
      </c>
      <c r="P46" s="69">
        <v>929.22698760261653</v>
      </c>
      <c r="Q46" s="69">
        <v>972.72111793364229</v>
      </c>
      <c r="R46" s="69">
        <v>840.47941431285972</v>
      </c>
      <c r="S46" s="69">
        <v>906.07087810520591</v>
      </c>
      <c r="T46" s="69">
        <v>919.26769340192357</v>
      </c>
      <c r="U46" s="69">
        <v>922.34218331841441</v>
      </c>
      <c r="V46" s="70">
        <v>956.96370347336551</v>
      </c>
      <c r="W46" s="70">
        <v>908.39700307466364</v>
      </c>
      <c r="X46" s="70">
        <v>951.89218156430741</v>
      </c>
      <c r="Y46" s="70">
        <v>844.95130998323464</v>
      </c>
      <c r="Z46" s="70">
        <v>839.99528371489134</v>
      </c>
      <c r="AA46" s="70">
        <v>787.84773066728815</v>
      </c>
      <c r="AB46" s="70">
        <v>864.84333976428491</v>
      </c>
      <c r="AC46" s="70">
        <v>862.72898301687701</v>
      </c>
      <c r="AD46" s="70">
        <v>848.59867742545475</v>
      </c>
      <c r="AE46" s="70">
        <v>952.22878131802076</v>
      </c>
      <c r="AF46" s="71">
        <v>803.63023418241073</v>
      </c>
      <c r="AG46" s="73" t="s">
        <v>80</v>
      </c>
      <c r="AH46" s="72">
        <v>1108</v>
      </c>
      <c r="AI46" s="68">
        <v>1109.316789908281</v>
      </c>
      <c r="AJ46" s="69">
        <v>1148.2327649922759</v>
      </c>
      <c r="AK46" s="69">
        <v>1079.201475962737</v>
      </c>
      <c r="AL46" s="69">
        <v>1085.9160703665327</v>
      </c>
      <c r="AM46" s="69">
        <v>1083.7767109905806</v>
      </c>
      <c r="AN46" s="69">
        <v>1024.8731009874261</v>
      </c>
      <c r="AO46" s="69">
        <v>962.27778437368863</v>
      </c>
      <c r="AP46" s="69">
        <v>943.63056946207985</v>
      </c>
      <c r="AQ46" s="69">
        <v>992.83736176426964</v>
      </c>
      <c r="AR46" s="69">
        <v>871.29734159486156</v>
      </c>
      <c r="AS46" s="69">
        <v>895.76399485450156</v>
      </c>
      <c r="AT46" s="69">
        <v>973.49192951357293</v>
      </c>
      <c r="AU46" s="69">
        <v>923.66634575836781</v>
      </c>
      <c r="AV46" s="69">
        <v>917.41758502444361</v>
      </c>
      <c r="AW46" s="69">
        <v>932.72607778553868</v>
      </c>
      <c r="AX46" s="69">
        <v>902.00196201335382</v>
      </c>
      <c r="AY46" s="69">
        <v>948.09520791105547</v>
      </c>
      <c r="AZ46" s="69">
        <v>1027.07709410032</v>
      </c>
      <c r="BA46" s="69">
        <v>966.44772002322497</v>
      </c>
      <c r="BB46" s="70">
        <v>930.10184997545934</v>
      </c>
      <c r="BC46" s="70">
        <v>905.3599982186139</v>
      </c>
      <c r="BD46" s="70">
        <v>875.4902489449704</v>
      </c>
      <c r="BE46" s="70">
        <v>895.43039521736375</v>
      </c>
      <c r="BF46" s="70">
        <v>932.36982370068847</v>
      </c>
      <c r="BG46" s="70">
        <v>966.26213140015739</v>
      </c>
      <c r="BH46" s="70">
        <v>862.43867350326991</v>
      </c>
      <c r="BI46" s="70">
        <v>888.57123786764043</v>
      </c>
      <c r="BJ46" s="70">
        <v>938.14405834673926</v>
      </c>
      <c r="BK46" s="70">
        <v>888.24933270827523</v>
      </c>
      <c r="BL46" s="71">
        <v>866.92385861625814</v>
      </c>
    </row>
    <row r="47" spans="1:64" ht="20.25" customHeight="1">
      <c r="A47" s="73" t="s">
        <v>81</v>
      </c>
      <c r="B47" s="72">
        <v>1152</v>
      </c>
      <c r="C47" s="68">
        <v>1125.7789976404144</v>
      </c>
      <c r="D47" s="69">
        <v>1116.8093027865687</v>
      </c>
      <c r="E47" s="69">
        <v>1043.1289137834224</v>
      </c>
      <c r="F47" s="69">
        <v>1066.57974623224</v>
      </c>
      <c r="G47" s="69">
        <v>1063.7414753536489</v>
      </c>
      <c r="H47" s="69">
        <v>1007.9497278545143</v>
      </c>
      <c r="I47" s="69">
        <v>1000.5986446955113</v>
      </c>
      <c r="J47" s="69">
        <v>946.13251025189527</v>
      </c>
      <c r="K47" s="69">
        <v>936.12113809854543</v>
      </c>
      <c r="L47" s="69">
        <v>902.77086261275997</v>
      </c>
      <c r="M47" s="69">
        <v>857.75755873387061</v>
      </c>
      <c r="N47" s="69">
        <v>917.87218361221198</v>
      </c>
      <c r="O47" s="69">
        <v>914.81700371302077</v>
      </c>
      <c r="P47" s="69">
        <v>917.86197283929857</v>
      </c>
      <c r="Q47" s="69">
        <v>926.48861987346697</v>
      </c>
      <c r="R47" s="69">
        <v>969.85457600755808</v>
      </c>
      <c r="S47" s="69">
        <v>838.00257955033646</v>
      </c>
      <c r="T47" s="69">
        <v>903.42620835827063</v>
      </c>
      <c r="U47" s="69">
        <v>916.58450435256452</v>
      </c>
      <c r="V47" s="70">
        <v>919.6500203458603</v>
      </c>
      <c r="W47" s="70">
        <v>954.17048605886953</v>
      </c>
      <c r="X47" s="70">
        <v>905.74554375697517</v>
      </c>
      <c r="Y47" s="70">
        <v>949.13477968248776</v>
      </c>
      <c r="Z47" s="70">
        <v>842.50368999294869</v>
      </c>
      <c r="AA47" s="70">
        <v>837.56202013641689</v>
      </c>
      <c r="AB47" s="70">
        <v>785.56552596259223</v>
      </c>
      <c r="AC47" s="70">
        <v>862.33809736527053</v>
      </c>
      <c r="AD47" s="70">
        <v>860.22986539899546</v>
      </c>
      <c r="AE47" s="70">
        <v>846.14049189209186</v>
      </c>
      <c r="AF47" s="71">
        <v>949.47040438796319</v>
      </c>
      <c r="AG47" s="73" t="s">
        <v>81</v>
      </c>
      <c r="AH47" s="72">
        <v>1162</v>
      </c>
      <c r="AI47" s="68">
        <v>1118.9428982309123</v>
      </c>
      <c r="AJ47" s="69">
        <v>1113.6692781661943</v>
      </c>
      <c r="AK47" s="69">
        <v>1152.7701660738076</v>
      </c>
      <c r="AL47" s="69">
        <v>1083.4660903279757</v>
      </c>
      <c r="AM47" s="69">
        <v>1090.2072183831692</v>
      </c>
      <c r="AN47" s="69">
        <v>1087.5898054435954</v>
      </c>
      <c r="AO47" s="69">
        <v>1028.4789525404158</v>
      </c>
      <c r="AP47" s="69">
        <v>965.68847730389996</v>
      </c>
      <c r="AQ47" s="69">
        <v>946.97516928996674</v>
      </c>
      <c r="AR47" s="69">
        <v>996.35636991930369</v>
      </c>
      <c r="AS47" s="69">
        <v>874.00803141810184</v>
      </c>
      <c r="AT47" s="69">
        <v>898.55080278901517</v>
      </c>
      <c r="AU47" s="69">
        <v>976.5420172802767</v>
      </c>
      <c r="AV47" s="69">
        <v>926.56032293095848</v>
      </c>
      <c r="AW47" s="69">
        <v>920.29198394672346</v>
      </c>
      <c r="AX47" s="69">
        <v>935.64844037868397</v>
      </c>
      <c r="AY47" s="69">
        <v>904.82806161055794</v>
      </c>
      <c r="AZ47" s="69">
        <v>951.08472335903468</v>
      </c>
      <c r="BA47" s="69">
        <v>1030.3156537022019</v>
      </c>
      <c r="BB47" s="70">
        <v>969.4951042569661</v>
      </c>
      <c r="BC47" s="70">
        <v>933.03462911567044</v>
      </c>
      <c r="BD47" s="70">
        <v>908.21476183103675</v>
      </c>
      <c r="BE47" s="70">
        <v>878.26486222422488</v>
      </c>
      <c r="BF47" s="70">
        <v>898.2682030264308</v>
      </c>
      <c r="BG47" s="70">
        <v>935.32470035080939</v>
      </c>
      <c r="BH47" s="70">
        <v>969.32441992279303</v>
      </c>
      <c r="BI47" s="70">
        <v>865.17192358678415</v>
      </c>
      <c r="BJ47" s="70">
        <v>891.38730756016082</v>
      </c>
      <c r="BK47" s="70">
        <v>941.11723476449981</v>
      </c>
      <c r="BL47" s="71">
        <v>891.06438221544136</v>
      </c>
    </row>
    <row r="48" spans="1:64" ht="20.25" customHeight="1">
      <c r="A48" s="73" t="s">
        <v>82</v>
      </c>
      <c r="B48" s="72">
        <v>1082</v>
      </c>
      <c r="C48" s="68">
        <v>1162.1418920147507</v>
      </c>
      <c r="D48" s="69">
        <v>1130.4381968029202</v>
      </c>
      <c r="E48" s="69">
        <v>1121.4784698777144</v>
      </c>
      <c r="F48" s="69">
        <v>1047.4900371944718</v>
      </c>
      <c r="G48" s="69">
        <v>1071.0389131094898</v>
      </c>
      <c r="H48" s="69">
        <v>1067.7367163891383</v>
      </c>
      <c r="I48" s="69">
        <v>1011.7354241047202</v>
      </c>
      <c r="J48" s="69">
        <v>1004.3969060677993</v>
      </c>
      <c r="K48" s="69">
        <v>949.72401878112089</v>
      </c>
      <c r="L48" s="69">
        <v>939.67464356996641</v>
      </c>
      <c r="M48" s="69">
        <v>905.81411912291219</v>
      </c>
      <c r="N48" s="69">
        <v>860.6490746022431</v>
      </c>
      <c r="O48" s="69">
        <v>920.99766741178325</v>
      </c>
      <c r="P48" s="69">
        <v>917.93208419560506</v>
      </c>
      <c r="Q48" s="69">
        <v>920.98742186975289</v>
      </c>
      <c r="R48" s="69">
        <v>929.64344384961782</v>
      </c>
      <c r="S48" s="69">
        <v>973.15706715978195</v>
      </c>
      <c r="T48" s="69">
        <v>840.87964208509788</v>
      </c>
      <c r="U48" s="69">
        <v>906.52788579986498</v>
      </c>
      <c r="V48" s="70">
        <v>919.73135735966468</v>
      </c>
      <c r="W48" s="70">
        <v>922.8073979998162</v>
      </c>
      <c r="X48" s="70">
        <v>957.44638069715108</v>
      </c>
      <c r="Y48" s="70">
        <v>908.87517796889915</v>
      </c>
      <c r="Z48" s="70">
        <v>952.41433727865331</v>
      </c>
      <c r="AA48" s="70">
        <v>845.4148038152008</v>
      </c>
      <c r="AB48" s="70">
        <v>840.45605894333642</v>
      </c>
      <c r="AC48" s="70">
        <v>788.27990061528203</v>
      </c>
      <c r="AD48" s="70">
        <v>865.31774527009532</v>
      </c>
      <c r="AE48" s="70">
        <v>863.20222870282623</v>
      </c>
      <c r="AF48" s="71">
        <v>849.06417200266196</v>
      </c>
      <c r="AG48" s="73" t="s">
        <v>82</v>
      </c>
      <c r="AH48" s="72">
        <v>1144</v>
      </c>
      <c r="AI48" s="68">
        <v>1166.4943664292844</v>
      </c>
      <c r="AJ48" s="69">
        <v>1118.5661497803296</v>
      </c>
      <c r="AK48" s="69">
        <v>1113.3255584386</v>
      </c>
      <c r="AL48" s="69">
        <v>1152.4143783590612</v>
      </c>
      <c r="AM48" s="69">
        <v>1083.131692426618</v>
      </c>
      <c r="AN48" s="69">
        <v>1089.8477988306904</v>
      </c>
      <c r="AO48" s="69">
        <v>1087.2312487999027</v>
      </c>
      <c r="AP48" s="69">
        <v>1028.1666814462271</v>
      </c>
      <c r="AQ48" s="69">
        <v>965.39527091721777</v>
      </c>
      <c r="AR48" s="69">
        <v>946.68764471636882</v>
      </c>
      <c r="AS48" s="69">
        <v>996.03288582111145</v>
      </c>
      <c r="AT48" s="69">
        <v>873.72426979586328</v>
      </c>
      <c r="AU48" s="69">
        <v>898.27888160293924</v>
      </c>
      <c r="AV48" s="69">
        <v>976.24649424165989</v>
      </c>
      <c r="AW48" s="69">
        <v>926.27992544959159</v>
      </c>
      <c r="AX48" s="69">
        <v>920.0134834022532</v>
      </c>
      <c r="AY48" s="69">
        <v>935.36529263359478</v>
      </c>
      <c r="AZ48" s="69">
        <v>904.57237294189758</v>
      </c>
      <c r="BA48" s="69">
        <v>950.81596336250448</v>
      </c>
      <c r="BB48" s="70">
        <v>1030.0245044231597</v>
      </c>
      <c r="BC48" s="70">
        <v>969.22114180708479</v>
      </c>
      <c r="BD48" s="70">
        <v>932.77096976175085</v>
      </c>
      <c r="BE48" s="70">
        <v>907.97267510572067</v>
      </c>
      <c r="BF48" s="70">
        <v>878.03075871325859</v>
      </c>
      <c r="BG48" s="70">
        <v>898.02876757914976</v>
      </c>
      <c r="BH48" s="70">
        <v>935.07538740927703</v>
      </c>
      <c r="BI48" s="70">
        <v>969.06604427812181</v>
      </c>
      <c r="BJ48" s="70">
        <v>864.94131002860513</v>
      </c>
      <c r="BK48" s="70">
        <v>891.14970623132911</v>
      </c>
      <c r="BL48" s="71">
        <v>940.86637780964986</v>
      </c>
    </row>
    <row r="49" spans="1:64" ht="20.25" customHeight="1">
      <c r="A49" s="73" t="s">
        <v>83</v>
      </c>
      <c r="B49" s="72">
        <v>1142</v>
      </c>
      <c r="C49" s="68">
        <v>1079.3051366929758</v>
      </c>
      <c r="D49" s="69">
        <v>1153.7375695531571</v>
      </c>
      <c r="E49" s="69">
        <v>1122.3541701142542</v>
      </c>
      <c r="F49" s="69">
        <v>1113.4585162819351</v>
      </c>
      <c r="G49" s="69">
        <v>1039.9991921038329</v>
      </c>
      <c r="H49" s="69">
        <v>1064.1972754294268</v>
      </c>
      <c r="I49" s="69">
        <v>1060.9161726518184</v>
      </c>
      <c r="J49" s="69">
        <v>1005.3438682966676</v>
      </c>
      <c r="K49" s="69">
        <v>998.05171074734426</v>
      </c>
      <c r="L49" s="69">
        <v>943.72421495527465</v>
      </c>
      <c r="M49" s="69">
        <v>934.45565574866146</v>
      </c>
      <c r="N49" s="69">
        <v>900.78319391021478</v>
      </c>
      <c r="O49" s="69">
        <v>855.92267408400778</v>
      </c>
      <c r="P49" s="69">
        <v>915.93985234986576</v>
      </c>
      <c r="Q49" s="69">
        <v>912.89110430440837</v>
      </c>
      <c r="R49" s="69">
        <v>915.92966307296899</v>
      </c>
      <c r="S49" s="69">
        <v>924.53814903847126</v>
      </c>
      <c r="T49" s="69">
        <v>967.86370217722265</v>
      </c>
      <c r="U49" s="69">
        <v>836.30578345305707</v>
      </c>
      <c r="V49" s="70">
        <v>901.59694183579199</v>
      </c>
      <c r="W49" s="70">
        <v>914.72859477929489</v>
      </c>
      <c r="X49" s="70">
        <v>917.7879036848077</v>
      </c>
      <c r="Y49" s="70">
        <v>952.28083131685298</v>
      </c>
      <c r="Z49" s="70">
        <v>903.97167662722916</v>
      </c>
      <c r="AA49" s="70">
        <v>947.27593643563739</v>
      </c>
      <c r="AB49" s="70">
        <v>840.85367955384777</v>
      </c>
      <c r="AC49" s="70">
        <v>835.9216877639484</v>
      </c>
      <c r="AD49" s="70">
        <v>784.02702668498443</v>
      </c>
      <c r="AE49" s="70">
        <v>860.6492420171129</v>
      </c>
      <c r="AF49" s="71">
        <v>858.54513894047193</v>
      </c>
      <c r="AG49" s="73" t="s">
        <v>83</v>
      </c>
      <c r="AH49" s="72">
        <v>1149</v>
      </c>
      <c r="AI49" s="68">
        <v>1153.0144152747835</v>
      </c>
      <c r="AJ49" s="69">
        <v>1169.2098504881485</v>
      </c>
      <c r="AK49" s="69">
        <v>1121.2194520643855</v>
      </c>
      <c r="AL49" s="69">
        <v>1115.9664297430668</v>
      </c>
      <c r="AM49" s="69">
        <v>1155.1479705591107</v>
      </c>
      <c r="AN49" s="69">
        <v>1085.3116405835278</v>
      </c>
      <c r="AO49" s="69">
        <v>1092.041264054712</v>
      </c>
      <c r="AP49" s="69">
        <v>1089.4630830490064</v>
      </c>
      <c r="AQ49" s="69">
        <v>1030.2772698017143</v>
      </c>
      <c r="AR49" s="69">
        <v>967.37700408753824</v>
      </c>
      <c r="AS49" s="69">
        <v>948.29071489220314</v>
      </c>
      <c r="AT49" s="69">
        <v>997.71951458649312</v>
      </c>
      <c r="AU49" s="69">
        <v>875.23534250511727</v>
      </c>
      <c r="AV49" s="69">
        <v>899.83242057422876</v>
      </c>
      <c r="AW49" s="69">
        <v>977.93487521715701</v>
      </c>
      <c r="AX49" s="69">
        <v>927.88189115532123</v>
      </c>
      <c r="AY49" s="69">
        <v>921.60461153612039</v>
      </c>
      <c r="AZ49" s="69">
        <v>937.009241862061</v>
      </c>
      <c r="BA49" s="69">
        <v>906.16220214157079</v>
      </c>
      <c r="BB49" s="70">
        <v>952.48706788358652</v>
      </c>
      <c r="BC49" s="70">
        <v>1031.834821742696</v>
      </c>
      <c r="BD49" s="70">
        <v>970.92459430936947</v>
      </c>
      <c r="BE49" s="70">
        <v>934.43468329447762</v>
      </c>
      <c r="BF49" s="70">
        <v>909.59215778248688</v>
      </c>
      <c r="BG49" s="70">
        <v>879.59683624223101</v>
      </c>
      <c r="BH49" s="70">
        <v>899.63051405479428</v>
      </c>
      <c r="BI49" s="70">
        <v>936.74321115871248</v>
      </c>
      <c r="BJ49" s="70">
        <v>970.79449460970034</v>
      </c>
      <c r="BK49" s="70">
        <v>866.48404089090525</v>
      </c>
      <c r="BL49" s="71">
        <v>892.73918304182769</v>
      </c>
    </row>
    <row r="50" spans="1:64" ht="20.25" customHeight="1">
      <c r="A50" s="73" t="s">
        <v>84</v>
      </c>
      <c r="B50" s="72">
        <v>1136</v>
      </c>
      <c r="C50" s="68">
        <v>1143.8508743303807</v>
      </c>
      <c r="D50" s="69">
        <v>1075.2826543946114</v>
      </c>
      <c r="E50" s="69">
        <v>1149.5305821978823</v>
      </c>
      <c r="F50" s="69">
        <v>1118.2616191508323</v>
      </c>
      <c r="G50" s="69">
        <v>1109.3984024204826</v>
      </c>
      <c r="H50" s="69">
        <v>1036.5612569687964</v>
      </c>
      <c r="I50" s="69">
        <v>1060.6793484621878</v>
      </c>
      <c r="J50" s="69">
        <v>1057.4838160074848</v>
      </c>
      <c r="K50" s="69">
        <v>1002.0913033955567</v>
      </c>
      <c r="L50" s="69">
        <v>994.82273798862991</v>
      </c>
      <c r="M50" s="69">
        <v>940.99252350420306</v>
      </c>
      <c r="N50" s="69">
        <v>931.7507929447172</v>
      </c>
      <c r="O50" s="69">
        <v>898.23197838144188</v>
      </c>
      <c r="P50" s="69">
        <v>853.49851338439157</v>
      </c>
      <c r="Q50" s="69">
        <v>913.34570984084178</v>
      </c>
      <c r="R50" s="69">
        <v>910.30559651837814</v>
      </c>
      <c r="S50" s="69">
        <v>913.33554942221144</v>
      </c>
      <c r="T50" s="69">
        <v>921.96800396894719</v>
      </c>
      <c r="U50" s="69">
        <v>965.17311539645084</v>
      </c>
      <c r="V50" s="70">
        <v>833.98091758549742</v>
      </c>
      <c r="W50" s="70">
        <v>899.09057156089614</v>
      </c>
      <c r="X50" s="70">
        <v>912.18571951744684</v>
      </c>
      <c r="Y50" s="70">
        <v>915.27712851732588</v>
      </c>
      <c r="Z50" s="70">
        <v>949.67569449369387</v>
      </c>
      <c r="AA50" s="70">
        <v>901.4986982531733</v>
      </c>
      <c r="AB50" s="70">
        <v>944.68449140960604</v>
      </c>
      <c r="AC50" s="70">
        <v>838.55337190146599</v>
      </c>
      <c r="AD50" s="70">
        <v>833.63487246907391</v>
      </c>
      <c r="AE50" s="70">
        <v>781.88217864184514</v>
      </c>
      <c r="AF50" s="71">
        <v>858.29478001549694</v>
      </c>
      <c r="AG50" s="73" t="s">
        <v>84</v>
      </c>
      <c r="AH50" s="72">
        <v>1190</v>
      </c>
      <c r="AI50" s="68">
        <v>1156.9033813757646</v>
      </c>
      <c r="AJ50" s="69">
        <v>1154.3267894059907</v>
      </c>
      <c r="AK50" s="69">
        <v>1170.592285021158</v>
      </c>
      <c r="AL50" s="69">
        <v>1122.5451443590309</v>
      </c>
      <c r="AM50" s="69">
        <v>1117.2859110402112</v>
      </c>
      <c r="AN50" s="69">
        <v>1156.2594870208252</v>
      </c>
      <c r="AO50" s="69">
        <v>1086.3559585283665</v>
      </c>
      <c r="AP50" s="69">
        <v>1093.135885666044</v>
      </c>
      <c r="AQ50" s="69">
        <v>1090.5551203874363</v>
      </c>
      <c r="AR50" s="69">
        <v>1031.3099814787454</v>
      </c>
      <c r="AS50" s="69">
        <v>968.13371059254337</v>
      </c>
      <c r="AT50" s="69">
        <v>949.03249162409043</v>
      </c>
      <c r="AU50" s="69">
        <v>998.53598869336656</v>
      </c>
      <c r="AV50" s="69">
        <v>875.95158287541028</v>
      </c>
      <c r="AW50" s="69">
        <v>900.56878972526079</v>
      </c>
      <c r="AX50" s="69">
        <v>978.73515875591715</v>
      </c>
      <c r="AY50" s="69">
        <v>928.64121431908541</v>
      </c>
      <c r="AZ50" s="69">
        <v>922.38468199318811</v>
      </c>
      <c r="BA50" s="69">
        <v>937.80235120464306</v>
      </c>
      <c r="BB50" s="70">
        <v>906.92920173592381</v>
      </c>
      <c r="BC50" s="70">
        <v>953.29327806645074</v>
      </c>
      <c r="BD50" s="70">
        <v>1032.7081939577868</v>
      </c>
      <c r="BE50" s="70">
        <v>971.77172938721162</v>
      </c>
      <c r="BF50" s="70">
        <v>935.24998079833176</v>
      </c>
      <c r="BG50" s="70">
        <v>910.38578009662319</v>
      </c>
      <c r="BH50" s="70">
        <v>880.36428753423354</v>
      </c>
      <c r="BI50" s="70">
        <v>900.41544480020923</v>
      </c>
      <c r="BJ50" s="70">
        <v>937.56052286113925</v>
      </c>
      <c r="BK50" s="70">
        <v>971.64151617510311</v>
      </c>
      <c r="BL50" s="71">
        <v>867.24005122345966</v>
      </c>
    </row>
    <row r="51" spans="1:64" ht="20.25" customHeight="1">
      <c r="A51" s="73" t="s">
        <v>85</v>
      </c>
      <c r="B51" s="72">
        <v>1197</v>
      </c>
      <c r="C51" s="68">
        <v>1131.2811213416562</v>
      </c>
      <c r="D51" s="69">
        <v>1134.6719446575912</v>
      </c>
      <c r="E51" s="69">
        <v>1066.7405376895158</v>
      </c>
      <c r="F51" s="69">
        <v>1140.3986350311727</v>
      </c>
      <c r="G51" s="69">
        <v>1109.3780746999144</v>
      </c>
      <c r="H51" s="69">
        <v>1101.5382398890551</v>
      </c>
      <c r="I51" s="69">
        <v>1029.2171505271617</v>
      </c>
      <c r="J51" s="69">
        <v>1053.2390709852734</v>
      </c>
      <c r="K51" s="69">
        <v>1050.0659540213444</v>
      </c>
      <c r="L51" s="69">
        <v>995.0619996146587</v>
      </c>
      <c r="M51" s="69">
        <v>988.69897210968179</v>
      </c>
      <c r="N51" s="69">
        <v>935.20011678918263</v>
      </c>
      <c r="O51" s="69">
        <v>926.07338573633149</v>
      </c>
      <c r="P51" s="69">
        <v>892.75881029027403</v>
      </c>
      <c r="Q51" s="69">
        <v>848.29791828007114</v>
      </c>
      <c r="R51" s="69">
        <v>907.78044973474584</v>
      </c>
      <c r="S51" s="69">
        <v>904.75886063723794</v>
      </c>
      <c r="T51" s="69">
        <v>907.81811507561849</v>
      </c>
      <c r="U51" s="69">
        <v>916.39842120741332</v>
      </c>
      <c r="V51" s="70">
        <v>959.34253177286871</v>
      </c>
      <c r="W51" s="70">
        <v>828.94286233625166</v>
      </c>
      <c r="X51" s="70">
        <v>893.65919072461293</v>
      </c>
      <c r="Y51" s="70">
        <v>906.7155881475552</v>
      </c>
      <c r="Z51" s="70">
        <v>909.78845880268102</v>
      </c>
      <c r="AA51" s="70">
        <v>943.98074587026917</v>
      </c>
      <c r="AB51" s="70">
        <v>896.09265406313727</v>
      </c>
      <c r="AC51" s="70">
        <v>939.01947368290507</v>
      </c>
      <c r="AD51" s="70">
        <v>833.52479383142872</v>
      </c>
      <c r="AE51" s="70">
        <v>828.63578931159907</v>
      </c>
      <c r="AF51" s="71">
        <v>777.19344241035651</v>
      </c>
      <c r="AG51" s="73" t="s">
        <v>85</v>
      </c>
      <c r="AH51" s="72">
        <v>1223</v>
      </c>
      <c r="AI51" s="68">
        <v>1208.7022019822407</v>
      </c>
      <c r="AJ51" s="69">
        <v>1168.9107805564354</v>
      </c>
      <c r="AK51" s="69">
        <v>1166.3584157736959</v>
      </c>
      <c r="AL51" s="69">
        <v>1182.7934477521558</v>
      </c>
      <c r="AM51" s="69">
        <v>1134.2455084862117</v>
      </c>
      <c r="AN51" s="69">
        <v>1127.4767473459053</v>
      </c>
      <c r="AO51" s="69">
        <v>1166.8058038075148</v>
      </c>
      <c r="AP51" s="69">
        <v>1096.3082808122649</v>
      </c>
      <c r="AQ51" s="69">
        <v>1103.1503202064325</v>
      </c>
      <c r="AR51" s="69">
        <v>1100.5459120255236</v>
      </c>
      <c r="AS51" s="69">
        <v>1039.415247164045</v>
      </c>
      <c r="AT51" s="69">
        <v>975.74246168016123</v>
      </c>
      <c r="AU51" s="69">
        <v>956.52539710226245</v>
      </c>
      <c r="AV51" s="69">
        <v>1006.4197396142949</v>
      </c>
      <c r="AW51" s="69">
        <v>882.86749194266304</v>
      </c>
      <c r="AX51" s="69">
        <v>907.67905926561696</v>
      </c>
      <c r="AY51" s="69">
        <v>986.46257599130774</v>
      </c>
      <c r="AZ51" s="69">
        <v>935.99920622164404</v>
      </c>
      <c r="BA51" s="69">
        <v>929.69310091375735</v>
      </c>
      <c r="BB51" s="70">
        <v>945.23293042077637</v>
      </c>
      <c r="BC51" s="70">
        <v>914.11516076904718</v>
      </c>
      <c r="BD51" s="70">
        <v>960.84659802750764</v>
      </c>
      <c r="BE51" s="70">
        <v>1040.9176797528908</v>
      </c>
      <c r="BF51" s="70">
        <v>979.49680240896612</v>
      </c>
      <c r="BG51" s="70">
        <v>942.68472516964357</v>
      </c>
      <c r="BH51" s="70">
        <v>917.62286717843006</v>
      </c>
      <c r="BI51" s="70">
        <v>887.3627195746833</v>
      </c>
      <c r="BJ51" s="70">
        <v>907.57327297183485</v>
      </c>
      <c r="BK51" s="70">
        <v>945.01363482394947</v>
      </c>
      <c r="BL51" s="71">
        <v>979.36555407045751</v>
      </c>
    </row>
    <row r="52" spans="1:64" ht="20.25" customHeight="1">
      <c r="A52" s="73" t="s">
        <v>86</v>
      </c>
      <c r="B52" s="72">
        <v>1187</v>
      </c>
      <c r="C52" s="68">
        <v>1205.4301166622647</v>
      </c>
      <c r="D52" s="69">
        <v>1134.6310218925719</v>
      </c>
      <c r="E52" s="69">
        <v>1138.123249365023</v>
      </c>
      <c r="F52" s="69">
        <v>1069.9852170496345</v>
      </c>
      <c r="G52" s="69">
        <v>1143.8673584767141</v>
      </c>
      <c r="H52" s="69">
        <v>1112.2355742998413</v>
      </c>
      <c r="I52" s="69">
        <v>1104.3755459000279</v>
      </c>
      <c r="J52" s="69">
        <v>1031.9406655321156</v>
      </c>
      <c r="K52" s="69">
        <v>1056.0261528097094</v>
      </c>
      <c r="L52" s="69">
        <v>1052.8446391418786</v>
      </c>
      <c r="M52" s="69">
        <v>997.23152479606563</v>
      </c>
      <c r="N52" s="69">
        <v>990.85462403655049</v>
      </c>
      <c r="O52" s="69">
        <v>937.29745152817668</v>
      </c>
      <c r="P52" s="69">
        <v>928.15025233193353</v>
      </c>
      <c r="Q52" s="69">
        <v>894.76096366124807</v>
      </c>
      <c r="R52" s="69">
        <v>850.20036104187648</v>
      </c>
      <c r="S52" s="69">
        <v>909.81629151708546</v>
      </c>
      <c r="T52" s="69">
        <v>906.83524134863512</v>
      </c>
      <c r="U52" s="69">
        <v>909.90151663774554</v>
      </c>
      <c r="V52" s="70">
        <v>918.50151418448536</v>
      </c>
      <c r="W52" s="70">
        <v>961.54417954362737</v>
      </c>
      <c r="X52" s="70">
        <v>830.8452487566434</v>
      </c>
      <c r="Y52" s="70">
        <v>895.74963543161812</v>
      </c>
      <c r="Z52" s="70">
        <v>908.83657433745293</v>
      </c>
      <c r="AA52" s="70">
        <v>911.91663304174006</v>
      </c>
      <c r="AB52" s="70">
        <v>946.18890259735349</v>
      </c>
      <c r="AC52" s="70">
        <v>898.18879111976355</v>
      </c>
      <c r="AD52" s="70">
        <v>941.21602501803272</v>
      </c>
      <c r="AE52" s="70">
        <v>835.47457235047432</v>
      </c>
      <c r="AF52" s="71">
        <v>830.57413148698356</v>
      </c>
      <c r="AG52" s="73" t="s">
        <v>86</v>
      </c>
      <c r="AH52" s="72">
        <v>1257</v>
      </c>
      <c r="AI52" s="68">
        <v>1232.5921074218902</v>
      </c>
      <c r="AJ52" s="69">
        <v>1212.870825112743</v>
      </c>
      <c r="AK52" s="69">
        <v>1172.993782722187</v>
      </c>
      <c r="AL52" s="69">
        <v>1170.4325025362286</v>
      </c>
      <c r="AM52" s="69">
        <v>1186.924942036527</v>
      </c>
      <c r="AN52" s="69">
        <v>1137.6508987196219</v>
      </c>
      <c r="AO52" s="69">
        <v>1130.861815459539</v>
      </c>
      <c r="AP52" s="69">
        <v>1170.35577995266</v>
      </c>
      <c r="AQ52" s="69">
        <v>1099.6437700872657</v>
      </c>
      <c r="AR52" s="69">
        <v>1106.5066262073649</v>
      </c>
      <c r="AS52" s="69">
        <v>1103.3543029157322</v>
      </c>
      <c r="AT52" s="69">
        <v>1042.0676438331734</v>
      </c>
      <c r="AU52" s="69">
        <v>978.26761632666796</v>
      </c>
      <c r="AV52" s="69">
        <v>959.00081930212787</v>
      </c>
      <c r="AW52" s="69">
        <v>1009.0242849545142</v>
      </c>
      <c r="AX52" s="69">
        <v>885.15229252999211</v>
      </c>
      <c r="AY52" s="69">
        <v>910.02807048943384</v>
      </c>
      <c r="AZ52" s="69">
        <v>989.04317940838928</v>
      </c>
      <c r="BA52" s="69">
        <v>938.44779657747574</v>
      </c>
      <c r="BB52" s="70">
        <v>932.12519438739389</v>
      </c>
      <c r="BC52" s="70">
        <v>947.70567636121984</v>
      </c>
      <c r="BD52" s="70">
        <v>916.5065020777796</v>
      </c>
      <c r="BE52" s="70">
        <v>963.38524567791637</v>
      </c>
      <c r="BF52" s="70">
        <v>1043.6678827794699</v>
      </c>
      <c r="BG52" s="70">
        <v>982.08472566448165</v>
      </c>
      <c r="BH52" s="70">
        <v>945.17538743304851</v>
      </c>
      <c r="BI52" s="70">
        <v>920.04731364106624</v>
      </c>
      <c r="BJ52" s="70">
        <v>889.70721586340733</v>
      </c>
      <c r="BK52" s="70">
        <v>909.97116745544292</v>
      </c>
      <c r="BL52" s="71">
        <v>947.51045028707847</v>
      </c>
    </row>
    <row r="53" spans="1:64" ht="20.25" customHeight="1">
      <c r="A53" s="73" t="s">
        <v>87</v>
      </c>
      <c r="B53" s="72">
        <v>1197</v>
      </c>
      <c r="C53" s="68">
        <v>1198.868015303171</v>
      </c>
      <c r="D53" s="69">
        <v>1211.7767125730877</v>
      </c>
      <c r="E53" s="69">
        <v>1140.6962202992861</v>
      </c>
      <c r="F53" s="69">
        <v>1144.2071155607305</v>
      </c>
      <c r="G53" s="69">
        <v>1075.7048496953491</v>
      </c>
      <c r="H53" s="69">
        <v>1149.1311683118697</v>
      </c>
      <c r="I53" s="69">
        <v>1117.353822068364</v>
      </c>
      <c r="J53" s="69">
        <v>1109.5354086003242</v>
      </c>
      <c r="K53" s="69">
        <v>1036.7620980319259</v>
      </c>
      <c r="L53" s="69">
        <v>1060.9601175073608</v>
      </c>
      <c r="M53" s="69">
        <v>1056.9806765009032</v>
      </c>
      <c r="N53" s="69">
        <v>1001.1490893528984</v>
      </c>
      <c r="O53" s="69">
        <v>994.80893425028182</v>
      </c>
      <c r="P53" s="69">
        <v>941.03802536814442</v>
      </c>
      <c r="Q53" s="69">
        <v>931.85432145937204</v>
      </c>
      <c r="R53" s="69">
        <v>898.3317825600285</v>
      </c>
      <c r="S53" s="69">
        <v>853.59334714683098</v>
      </c>
      <c r="T53" s="69">
        <v>913.49477313948046</v>
      </c>
      <c r="U53" s="69">
        <v>910.50167027603845</v>
      </c>
      <c r="V53" s="70">
        <v>913.5803428341419</v>
      </c>
      <c r="W53" s="70">
        <v>922.21511106285709</v>
      </c>
      <c r="X53" s="70">
        <v>965.43180238194145</v>
      </c>
      <c r="Y53" s="70">
        <v>834.24120048771454</v>
      </c>
      <c r="Z53" s="70">
        <v>899.41087382661715</v>
      </c>
      <c r="AA53" s="70">
        <v>912.55130357554003</v>
      </c>
      <c r="AB53" s="70">
        <v>915.64395154443969</v>
      </c>
      <c r="AC53" s="70">
        <v>950.05630371266875</v>
      </c>
      <c r="AD53" s="70">
        <v>901.85999918720631</v>
      </c>
      <c r="AE53" s="70">
        <v>945.06310026369999</v>
      </c>
      <c r="AF53" s="71">
        <v>838.88944572729804</v>
      </c>
      <c r="AG53" s="73" t="s">
        <v>87</v>
      </c>
      <c r="AH53" s="72">
        <v>1253</v>
      </c>
      <c r="AI53" s="68">
        <v>1261.810499606876</v>
      </c>
      <c r="AJ53" s="69">
        <v>1231.5603042179541</v>
      </c>
      <c r="AK53" s="69">
        <v>1211.9090850274677</v>
      </c>
      <c r="AL53" s="69">
        <v>1172.0636629458145</v>
      </c>
      <c r="AM53" s="69">
        <v>1169.5044137146565</v>
      </c>
      <c r="AN53" s="69">
        <v>1185.9969790769724</v>
      </c>
      <c r="AO53" s="69">
        <v>1136.7614592466384</v>
      </c>
      <c r="AP53" s="69">
        <v>1130.0230700978743</v>
      </c>
      <c r="AQ53" s="69">
        <v>1169.4877424360391</v>
      </c>
      <c r="AR53" s="69">
        <v>1098.8281787399981</v>
      </c>
      <c r="AS53" s="69">
        <v>1105.698253651618</v>
      </c>
      <c r="AT53" s="69">
        <v>1102.5482333300492</v>
      </c>
      <c r="AU53" s="69">
        <v>1041.3439825757746</v>
      </c>
      <c r="AV53" s="69">
        <v>977.5882608380939</v>
      </c>
      <c r="AW53" s="69">
        <v>958.33484359234592</v>
      </c>
      <c r="AX53" s="69">
        <v>1008.3235705746779</v>
      </c>
      <c r="AY53" s="69">
        <v>884.53760074410627</v>
      </c>
      <c r="AZ53" s="69">
        <v>909.42166288690225</v>
      </c>
      <c r="BA53" s="69">
        <v>988.38411918522195</v>
      </c>
      <c r="BB53" s="70">
        <v>937.82245116574848</v>
      </c>
      <c r="BC53" s="70">
        <v>931.50406211387644</v>
      </c>
      <c r="BD53" s="70">
        <v>947.0741618555204</v>
      </c>
      <c r="BE53" s="70">
        <v>915.91967731914281</v>
      </c>
      <c r="BF53" s="70">
        <v>962.76840519398365</v>
      </c>
      <c r="BG53" s="70">
        <v>1042.9996385804156</v>
      </c>
      <c r="BH53" s="70">
        <v>981.4559121963913</v>
      </c>
      <c r="BI53" s="70">
        <v>944.57020643614078</v>
      </c>
      <c r="BJ53" s="70">
        <v>919.45822175624289</v>
      </c>
      <c r="BK53" s="70">
        <v>889.1375502679939</v>
      </c>
      <c r="BL53" s="71">
        <v>909.3885271692061</v>
      </c>
    </row>
    <row r="54" spans="1:64" ht="20.25" customHeight="1">
      <c r="A54" s="73" t="s">
        <v>88</v>
      </c>
      <c r="B54" s="72">
        <v>1140</v>
      </c>
      <c r="C54" s="68">
        <v>1215.5045514818637</v>
      </c>
      <c r="D54" s="69">
        <v>1212.5082080206059</v>
      </c>
      <c r="E54" s="69">
        <v>1225.7253965546272</v>
      </c>
      <c r="F54" s="69">
        <v>1153.8267012953315</v>
      </c>
      <c r="G54" s="69">
        <v>1157.3780102468445</v>
      </c>
      <c r="H54" s="69">
        <v>1086.2120053506085</v>
      </c>
      <c r="I54" s="69">
        <v>1160.3555297686228</v>
      </c>
      <c r="J54" s="69">
        <v>1128.4032031106299</v>
      </c>
      <c r="K54" s="69">
        <v>1120.507474267775</v>
      </c>
      <c r="L54" s="69">
        <v>1047.0145169569607</v>
      </c>
      <c r="M54" s="69">
        <v>1069.6023176039723</v>
      </c>
      <c r="N54" s="69">
        <v>1065.5904615002053</v>
      </c>
      <c r="O54" s="69">
        <v>1009.4071730072429</v>
      </c>
      <c r="P54" s="69">
        <v>1003.0147204678352</v>
      </c>
      <c r="Q54" s="69">
        <v>948.8002765833279</v>
      </c>
      <c r="R54" s="69">
        <v>939.5408199260969</v>
      </c>
      <c r="S54" s="69">
        <v>905.74176683572932</v>
      </c>
      <c r="T54" s="69">
        <v>860.71009904169898</v>
      </c>
      <c r="U54" s="69">
        <v>921.11094737446319</v>
      </c>
      <c r="V54" s="70">
        <v>918.09288980566168</v>
      </c>
      <c r="W54" s="70">
        <v>921.19723049816992</v>
      </c>
      <c r="X54" s="70">
        <v>929.903990271054</v>
      </c>
      <c r="Y54" s="70">
        <v>973.55695756814487</v>
      </c>
      <c r="Z54" s="70">
        <v>841.26224454278247</v>
      </c>
      <c r="AA54" s="70">
        <v>906.98039132953124</v>
      </c>
      <c r="AB54" s="70">
        <v>920.23141203957641</v>
      </c>
      <c r="AC54" s="70">
        <v>923.35008799369643</v>
      </c>
      <c r="AD54" s="70">
        <v>958.05205740987526</v>
      </c>
      <c r="AE54" s="70">
        <v>909.45012873498592</v>
      </c>
      <c r="AF54" s="71">
        <v>953.01683074103846</v>
      </c>
      <c r="AG54" s="73" t="s">
        <v>88</v>
      </c>
      <c r="AH54" s="72">
        <v>1273</v>
      </c>
      <c r="AI54" s="68">
        <v>1256.4199285543709</v>
      </c>
      <c r="AJ54" s="69">
        <v>1261.8104996068757</v>
      </c>
      <c r="AK54" s="69">
        <v>1231.6593684656643</v>
      </c>
      <c r="AL54" s="69">
        <v>1212.0065685704092</v>
      </c>
      <c r="AM54" s="69">
        <v>1172.157941402696</v>
      </c>
      <c r="AN54" s="69">
        <v>1169.4264677288586</v>
      </c>
      <c r="AO54" s="69">
        <v>1185.917933882612</v>
      </c>
      <c r="AP54" s="69">
        <v>1136.7656803419814</v>
      </c>
      <c r="AQ54" s="69">
        <v>1130.0272661717997</v>
      </c>
      <c r="AR54" s="69">
        <v>1169.4920850527094</v>
      </c>
      <c r="AS54" s="69">
        <v>1098.6706359336717</v>
      </c>
      <c r="AT54" s="69">
        <v>1105.5397258588287</v>
      </c>
      <c r="AU54" s="69">
        <v>1102.4566347642901</v>
      </c>
      <c r="AV54" s="69">
        <v>1041.2574687958036</v>
      </c>
      <c r="AW54" s="69">
        <v>977.50704381747857</v>
      </c>
      <c r="AX54" s="69">
        <v>958.25522612570239</v>
      </c>
      <c r="AY54" s="69">
        <v>1008.2398000963499</v>
      </c>
      <c r="AZ54" s="69">
        <v>884.51210274621189</v>
      </c>
      <c r="BA54" s="69">
        <v>909.39544757211422</v>
      </c>
      <c r="BB54" s="70">
        <v>988.35562767036879</v>
      </c>
      <c r="BC54" s="70">
        <v>937.79541715965877</v>
      </c>
      <c r="BD54" s="70">
        <v>931.477210243934</v>
      </c>
      <c r="BE54" s="70">
        <v>947.09252400074274</v>
      </c>
      <c r="BF54" s="70">
        <v>915.93743543229209</v>
      </c>
      <c r="BG54" s="70">
        <v>962.7870716236929</v>
      </c>
      <c r="BH54" s="70">
        <v>1043.0198605562671</v>
      </c>
      <c r="BI54" s="70">
        <v>981.47494094484091</v>
      </c>
      <c r="BJ54" s="70">
        <v>944.58852003395805</v>
      </c>
      <c r="BK54" s="70">
        <v>919.47604847570562</v>
      </c>
      <c r="BL54" s="71">
        <v>889.15478912158983</v>
      </c>
    </row>
    <row r="55" spans="1:64" ht="20.25" customHeight="1">
      <c r="A55" s="73" t="s">
        <v>89</v>
      </c>
      <c r="B55" s="72">
        <v>1122</v>
      </c>
      <c r="C55" s="68">
        <v>1143.8393546029361</v>
      </c>
      <c r="D55" s="69">
        <v>1215.9517569827765</v>
      </c>
      <c r="E55" s="69">
        <v>1213.1160304649413</v>
      </c>
      <c r="F55" s="69">
        <v>1226.3398446892372</v>
      </c>
      <c r="G55" s="69">
        <v>1154.4051070836647</v>
      </c>
      <c r="H55" s="69">
        <v>1157.6329164430647</v>
      </c>
      <c r="I55" s="69">
        <v>1086.4512376222788</v>
      </c>
      <c r="J55" s="69">
        <v>1160.7517140558755</v>
      </c>
      <c r="K55" s="69">
        <v>1128.7884778021266</v>
      </c>
      <c r="L55" s="69">
        <v>1120.8900530926828</v>
      </c>
      <c r="M55" s="69">
        <v>1047.0777405223855</v>
      </c>
      <c r="N55" s="69">
        <v>1069.6669051249764</v>
      </c>
      <c r="O55" s="69">
        <v>1065.7645246471795</v>
      </c>
      <c r="P55" s="69">
        <v>1009.5720586696623</v>
      </c>
      <c r="Q55" s="69">
        <v>1003.1785619294606</v>
      </c>
      <c r="R55" s="69">
        <v>948.95526216921587</v>
      </c>
      <c r="S55" s="69">
        <v>939.69429298890657</v>
      </c>
      <c r="T55" s="69">
        <v>905.97014684112935</v>
      </c>
      <c r="U55" s="69">
        <v>860.9271244503359</v>
      </c>
      <c r="V55" s="70">
        <v>921.34320267154453</v>
      </c>
      <c r="W55" s="70">
        <v>918.32438410879411</v>
      </c>
      <c r="X55" s="70">
        <v>921.42950755127595</v>
      </c>
      <c r="Y55" s="70">
        <v>930.21162834630286</v>
      </c>
      <c r="Z55" s="70">
        <v>973.87903725777403</v>
      </c>
      <c r="AA55" s="70">
        <v>841.54055746583515</v>
      </c>
      <c r="AB55" s="70">
        <v>907.28044564137019</v>
      </c>
      <c r="AC55" s="70">
        <v>920.53585015721569</v>
      </c>
      <c r="AD55" s="70">
        <v>923.65555785598667</v>
      </c>
      <c r="AE55" s="70">
        <v>958.36900764776374</v>
      </c>
      <c r="AF55" s="71">
        <v>909.7510001045747</v>
      </c>
      <c r="AG55" s="73" t="s">
        <v>89</v>
      </c>
      <c r="AH55" s="72">
        <v>1148</v>
      </c>
      <c r="AI55" s="68">
        <v>1275.4047068640509</v>
      </c>
      <c r="AJ55" s="69">
        <v>1257.1056225302964</v>
      </c>
      <c r="AK55" s="69">
        <v>1262.6006330118917</v>
      </c>
      <c r="AL55" s="69">
        <v>1232.4306215269828</v>
      </c>
      <c r="AM55" s="69">
        <v>1212.7655152404716</v>
      </c>
      <c r="AN55" s="69">
        <v>1172.6565020180535</v>
      </c>
      <c r="AO55" s="69">
        <v>1169.9238665509565</v>
      </c>
      <c r="AP55" s="69">
        <v>1186.5057906663724</v>
      </c>
      <c r="AQ55" s="69">
        <v>1137.3291724670623</v>
      </c>
      <c r="AR55" s="69">
        <v>1130.5874180805229</v>
      </c>
      <c r="AS55" s="69">
        <v>1169.8369017966736</v>
      </c>
      <c r="AT55" s="69">
        <v>1098.9945714576602</v>
      </c>
      <c r="AU55" s="69">
        <v>1105.9323446552573</v>
      </c>
      <c r="AV55" s="69">
        <v>1102.8481586389476</v>
      </c>
      <c r="AW55" s="69">
        <v>1041.62725854158</v>
      </c>
      <c r="AX55" s="69">
        <v>977.85419338620704</v>
      </c>
      <c r="AY55" s="69">
        <v>958.59553864885538</v>
      </c>
      <c r="AZ55" s="69">
        <v>1008.6525636613079</v>
      </c>
      <c r="BA55" s="69">
        <v>884.87421339562604</v>
      </c>
      <c r="BB55" s="70">
        <v>909.76774522080905</v>
      </c>
      <c r="BC55" s="70">
        <v>988.76025084858941</v>
      </c>
      <c r="BD55" s="70">
        <v>938.17934147959841</v>
      </c>
      <c r="BE55" s="70">
        <v>931.9034587943886</v>
      </c>
      <c r="BF55" s="70">
        <v>947.52591819553572</v>
      </c>
      <c r="BG55" s="70">
        <v>916.35657290540087</v>
      </c>
      <c r="BH55" s="70">
        <v>963.2276477206309</v>
      </c>
      <c r="BI55" s="70">
        <v>1043.4971515718369</v>
      </c>
      <c r="BJ55" s="70">
        <v>981.9240687026479</v>
      </c>
      <c r="BK55" s="70">
        <v>945.02076838422636</v>
      </c>
      <c r="BL55" s="71">
        <v>919.89680523553852</v>
      </c>
    </row>
    <row r="56" spans="1:64" ht="20.25" customHeight="1">
      <c r="A56" s="73" t="s">
        <v>90</v>
      </c>
      <c r="B56" s="72">
        <v>1132</v>
      </c>
      <c r="C56" s="68">
        <v>1115.6290778505925</v>
      </c>
      <c r="D56" s="69">
        <v>1135.6011764257403</v>
      </c>
      <c r="E56" s="69">
        <v>1207.3563883398226</v>
      </c>
      <c r="F56" s="69">
        <v>1204.5407071195509</v>
      </c>
      <c r="G56" s="69">
        <v>1217.6710443144573</v>
      </c>
      <c r="H56" s="69">
        <v>1147.0809862247565</v>
      </c>
      <c r="I56" s="69">
        <v>1150.288316754227</v>
      </c>
      <c r="J56" s="69">
        <v>1079.6899158727083</v>
      </c>
      <c r="K56" s="69">
        <v>1153.5279974836774</v>
      </c>
      <c r="L56" s="69">
        <v>1121.7636783253172</v>
      </c>
      <c r="M56" s="69">
        <v>1114.7263159368829</v>
      </c>
      <c r="N56" s="69">
        <v>1041.3198948206937</v>
      </c>
      <c r="O56" s="69">
        <v>1063.8949799666609</v>
      </c>
      <c r="P56" s="69">
        <v>1060.0136567431823</v>
      </c>
      <c r="Q56" s="69">
        <v>1004.1244054454213</v>
      </c>
      <c r="R56" s="69">
        <v>997.76540802880118</v>
      </c>
      <c r="S56" s="69">
        <v>943.8346973227317</v>
      </c>
      <c r="T56" s="69">
        <v>934.7071432522298</v>
      </c>
      <c r="U56" s="69">
        <v>901.16197804307853</v>
      </c>
      <c r="V56" s="70">
        <v>856.35800818131645</v>
      </c>
      <c r="W56" s="70">
        <v>916.45344592312665</v>
      </c>
      <c r="X56" s="70">
        <v>913.4506488476967</v>
      </c>
      <c r="Y56" s="70">
        <v>916.61179162508506</v>
      </c>
      <c r="Z56" s="70">
        <v>925.34799489427508</v>
      </c>
      <c r="AA56" s="70">
        <v>968.78708772769119</v>
      </c>
      <c r="AB56" s="70">
        <v>837.1405428005645</v>
      </c>
      <c r="AC56" s="70">
        <v>902.53670841929659</v>
      </c>
      <c r="AD56" s="70">
        <v>915.72280673980026</v>
      </c>
      <c r="AE56" s="70">
        <v>918.82620297324229</v>
      </c>
      <c r="AF56" s="71">
        <v>953.35815267353723</v>
      </c>
      <c r="AG56" s="73" t="s">
        <v>90</v>
      </c>
      <c r="AH56" s="72">
        <v>1152</v>
      </c>
      <c r="AI56" s="68">
        <v>1150.8809830905523</v>
      </c>
      <c r="AJ56" s="69">
        <v>1273.9917769820004</v>
      </c>
      <c r="AK56" s="69">
        <v>1255.8140839602702</v>
      </c>
      <c r="AL56" s="69">
        <v>1261.3034489194426</v>
      </c>
      <c r="AM56" s="69">
        <v>1231.1644338224207</v>
      </c>
      <c r="AN56" s="69">
        <v>1211.4735154856946</v>
      </c>
      <c r="AO56" s="69">
        <v>1171.4072317394998</v>
      </c>
      <c r="AP56" s="69">
        <v>1168.7598256184745</v>
      </c>
      <c r="AQ56" s="69">
        <v>1185.3252511915821</v>
      </c>
      <c r="AR56" s="69">
        <v>1136.1975623270275</v>
      </c>
      <c r="AS56" s="69">
        <v>1129.4196180698052</v>
      </c>
      <c r="AT56" s="69">
        <v>1168.6285604295147</v>
      </c>
      <c r="AU56" s="69">
        <v>1097.9256674841859</v>
      </c>
      <c r="AV56" s="69">
        <v>1104.8566928656148</v>
      </c>
      <c r="AW56" s="69">
        <v>1101.7755065899528</v>
      </c>
      <c r="AX56" s="69">
        <v>1040.6141511573846</v>
      </c>
      <c r="AY56" s="69">
        <v>976.9031129532957</v>
      </c>
      <c r="AZ56" s="69">
        <v>957.71519587286036</v>
      </c>
      <c r="BA56" s="69">
        <v>1007.7262501514832</v>
      </c>
      <c r="BB56" s="70">
        <v>884.06157387247003</v>
      </c>
      <c r="BC56" s="70">
        <v>908.93224429257884</v>
      </c>
      <c r="BD56" s="70">
        <v>987.85220578794531</v>
      </c>
      <c r="BE56" s="70">
        <v>937.36298225486871</v>
      </c>
      <c r="BF56" s="70">
        <v>931.09256054550531</v>
      </c>
      <c r="BG56" s="70">
        <v>946.70142602246199</v>
      </c>
      <c r="BH56" s="70">
        <v>915.55920282021737</v>
      </c>
      <c r="BI56" s="70">
        <v>962.38949264625967</v>
      </c>
      <c r="BJ56" s="70">
        <v>1042.5891497772959</v>
      </c>
      <c r="BK56" s="70">
        <v>981.06964488832125</v>
      </c>
      <c r="BL56" s="71">
        <v>944.19845607385832</v>
      </c>
    </row>
    <row r="57" spans="1:64" ht="20.25" customHeight="1">
      <c r="A57" s="73" t="s">
        <v>91</v>
      </c>
      <c r="B57" s="72">
        <v>1164</v>
      </c>
      <c r="C57" s="68">
        <v>1141.2585828586118</v>
      </c>
      <c r="D57" s="69">
        <v>1121.1425460171226</v>
      </c>
      <c r="E57" s="69">
        <v>1141.3648090350687</v>
      </c>
      <c r="F57" s="69">
        <v>1213.4842075032536</v>
      </c>
      <c r="G57" s="69">
        <v>1210.6542355685694</v>
      </c>
      <c r="H57" s="69">
        <v>1222.7692683539065</v>
      </c>
      <c r="I57" s="69">
        <v>1151.8836592344105</v>
      </c>
      <c r="J57" s="69">
        <v>1155.2438206964612</v>
      </c>
      <c r="K57" s="69">
        <v>1084.3412781064783</v>
      </c>
      <c r="L57" s="69">
        <v>1158.4974581447552</v>
      </c>
      <c r="M57" s="69">
        <v>1125.5995677128778</v>
      </c>
      <c r="N57" s="69">
        <v>1118.5381409477627</v>
      </c>
      <c r="O57" s="69">
        <v>1044.9879242406998</v>
      </c>
      <c r="P57" s="69">
        <v>1067.6425296924699</v>
      </c>
      <c r="Q57" s="69">
        <v>1063.7475345821454</v>
      </c>
      <c r="R57" s="69">
        <v>1007.6614144652617</v>
      </c>
      <c r="S57" s="69">
        <v>1001.2800176018224</v>
      </c>
      <c r="T57" s="69">
        <v>947.24314755584328</v>
      </c>
      <c r="U57" s="69">
        <v>938.08263134283106</v>
      </c>
      <c r="V57" s="70">
        <v>904.4163251897188</v>
      </c>
      <c r="W57" s="70">
        <v>859.45055570144063</v>
      </c>
      <c r="X57" s="70">
        <v>919.76301482354245</v>
      </c>
      <c r="Y57" s="70">
        <v>916.82124488715181</v>
      </c>
      <c r="Z57" s="70">
        <v>919.99405215384672</v>
      </c>
      <c r="AA57" s="70">
        <v>928.76249166062246</v>
      </c>
      <c r="AB57" s="70">
        <v>972.36187299396624</v>
      </c>
      <c r="AC57" s="70">
        <v>840.22955762757272</v>
      </c>
      <c r="AD57" s="70">
        <v>905.86703245891317</v>
      </c>
      <c r="AE57" s="70">
        <v>919.10178695020295</v>
      </c>
      <c r="AF57" s="71">
        <v>922.21663459053434</v>
      </c>
      <c r="AG57" s="73" t="s">
        <v>91</v>
      </c>
      <c r="AH57" s="72">
        <v>1127</v>
      </c>
      <c r="AI57" s="68">
        <v>1166.6695060191601</v>
      </c>
      <c r="AJ57" s="69">
        <v>1162.1196330662724</v>
      </c>
      <c r="AK57" s="69">
        <v>1286.5351129997575</v>
      </c>
      <c r="AL57" s="69">
        <v>1268.178447934629</v>
      </c>
      <c r="AM57" s="69">
        <v>1273.7218595136078</v>
      </c>
      <c r="AN57" s="69">
        <v>1241.920540133108</v>
      </c>
      <c r="AO57" s="69">
        <v>1222.0575914768192</v>
      </c>
      <c r="AP57" s="69">
        <v>1181.723689948838</v>
      </c>
      <c r="AQ57" s="69">
        <v>1179.0529684052417</v>
      </c>
      <c r="AR57" s="69">
        <v>1195.7642839097193</v>
      </c>
      <c r="AS57" s="69">
        <v>1144.9437019921411</v>
      </c>
      <c r="AT57" s="69">
        <v>1138.113582964367</v>
      </c>
      <c r="AU57" s="69">
        <v>1177.6948069714219</v>
      </c>
      <c r="AV57" s="69">
        <v>1106.4433993993132</v>
      </c>
      <c r="AW57" s="69">
        <v>1113.4281958308636</v>
      </c>
      <c r="AX57" s="69">
        <v>1110.3231056430752</v>
      </c>
      <c r="AY57" s="69">
        <v>1048.6872590454229</v>
      </c>
      <c r="AZ57" s="69">
        <v>984.53494872019678</v>
      </c>
      <c r="BA57" s="69">
        <v>965.19713035484881</v>
      </c>
      <c r="BB57" s="70">
        <v>1015.5988847425441</v>
      </c>
      <c r="BC57" s="70">
        <v>890.9681060046338</v>
      </c>
      <c r="BD57" s="70">
        <v>916.03307294150272</v>
      </c>
      <c r="BE57" s="70">
        <v>995.6172078224223</v>
      </c>
      <c r="BF57" s="70">
        <v>944.73111427057529</v>
      </c>
      <c r="BG57" s="70">
        <v>938.41140397629499</v>
      </c>
      <c r="BH57" s="70">
        <v>954.14296277870494</v>
      </c>
      <c r="BI57" s="70">
        <v>922.75594645345393</v>
      </c>
      <c r="BJ57" s="70">
        <v>969.95434528775047</v>
      </c>
      <c r="BK57" s="70">
        <v>1050.7844109932053</v>
      </c>
      <c r="BL57" s="71">
        <v>988.78133267307953</v>
      </c>
    </row>
    <row r="58" spans="1:64" ht="20.25" customHeight="1">
      <c r="A58" s="73" t="s">
        <v>92</v>
      </c>
      <c r="B58" s="72">
        <v>1191</v>
      </c>
      <c r="C58" s="68">
        <v>1166.7350883896331</v>
      </c>
      <c r="D58" s="69">
        <v>1140.5871226215897</v>
      </c>
      <c r="E58" s="69">
        <v>1120.6324544387753</v>
      </c>
      <c r="F58" s="69">
        <v>1140.8455168371415</v>
      </c>
      <c r="G58" s="69">
        <v>1212.9321027981885</v>
      </c>
      <c r="H58" s="69">
        <v>1209.916921112841</v>
      </c>
      <c r="I58" s="69">
        <v>1222.0245755827666</v>
      </c>
      <c r="J58" s="69">
        <v>1151.3217329343049</v>
      </c>
      <c r="K58" s="69">
        <v>1154.6802552003458</v>
      </c>
      <c r="L58" s="69">
        <v>1083.8123011758887</v>
      </c>
      <c r="M58" s="69">
        <v>1157.753842682592</v>
      </c>
      <c r="N58" s="69">
        <v>1124.8770687234576</v>
      </c>
      <c r="O58" s="69">
        <v>1117.9353441478349</v>
      </c>
      <c r="P58" s="69">
        <v>1044.4247647438215</v>
      </c>
      <c r="Q58" s="69">
        <v>1067.0671612925869</v>
      </c>
      <c r="R58" s="69">
        <v>1063.1742652529174</v>
      </c>
      <c r="S58" s="69">
        <v>1007.1183707783155</v>
      </c>
      <c r="T58" s="69">
        <v>1000.8293245266748</v>
      </c>
      <c r="U58" s="69">
        <v>946.81677739007591</v>
      </c>
      <c r="V58" s="70">
        <v>937.66038448038489</v>
      </c>
      <c r="W58" s="70">
        <v>904.00923210122426</v>
      </c>
      <c r="X58" s="70">
        <v>859.06370246650431</v>
      </c>
      <c r="Y58" s="70">
        <v>919.42138166921427</v>
      </c>
      <c r="Z58" s="70">
        <v>916.48070441227094</v>
      </c>
      <c r="AA58" s="70">
        <v>919.65233318392188</v>
      </c>
      <c r="AB58" s="70">
        <v>928.41751577603702</v>
      </c>
      <c r="AC58" s="70">
        <v>972.00070272677181</v>
      </c>
      <c r="AD58" s="70">
        <v>839.91746606756681</v>
      </c>
      <c r="AE58" s="70">
        <v>905.53056077358428</v>
      </c>
      <c r="AF58" s="71">
        <v>918.76039939975374</v>
      </c>
      <c r="AG58" s="73" t="s">
        <v>92</v>
      </c>
      <c r="AH58" s="72">
        <v>1224</v>
      </c>
      <c r="AI58" s="68">
        <v>1128.1941804344378</v>
      </c>
      <c r="AJ58" s="69">
        <v>1164.8711715204795</v>
      </c>
      <c r="AK58" s="69">
        <v>1160.4217904382404</v>
      </c>
      <c r="AL58" s="69">
        <v>1284.6555008710582</v>
      </c>
      <c r="AM58" s="69">
        <v>1266.3256546699856</v>
      </c>
      <c r="AN58" s="69">
        <v>1271.8670498715783</v>
      </c>
      <c r="AO58" s="69">
        <v>1240.1120399685956</v>
      </c>
      <c r="AP58" s="69">
        <v>1220.3640023964606</v>
      </c>
      <c r="AQ58" s="69">
        <v>1180.0859976246327</v>
      </c>
      <c r="AR58" s="69">
        <v>1177.4189773017272</v>
      </c>
      <c r="AS58" s="69">
        <v>1194.1128436258361</v>
      </c>
      <c r="AT58" s="69">
        <v>1143.362448748763</v>
      </c>
      <c r="AU58" s="69">
        <v>1136.6103846211133</v>
      </c>
      <c r="AV58" s="69">
        <v>1176.1393305152963</v>
      </c>
      <c r="AW58" s="69">
        <v>1104.9820304201742</v>
      </c>
      <c r="AX58" s="69">
        <v>1111.9576014680888</v>
      </c>
      <c r="AY58" s="69">
        <v>1108.8566124231879</v>
      </c>
      <c r="AZ58" s="69">
        <v>1047.3590672731123</v>
      </c>
      <c r="BA58" s="69">
        <v>983.28800764490154</v>
      </c>
      <c r="BB58" s="70">
        <v>963.974681167889</v>
      </c>
      <c r="BC58" s="70">
        <v>1014.3126003226201</v>
      </c>
      <c r="BD58" s="70">
        <v>889.83966995510673</v>
      </c>
      <c r="BE58" s="70">
        <v>914.9170576189988</v>
      </c>
      <c r="BF58" s="70">
        <v>994.40423408588413</v>
      </c>
      <c r="BG58" s="70">
        <v>943.58013574117945</v>
      </c>
      <c r="BH58" s="70">
        <v>937.26812483432366</v>
      </c>
      <c r="BI58" s="70">
        <v>952.98051766861624</v>
      </c>
      <c r="BJ58" s="70">
        <v>921.63174056439493</v>
      </c>
      <c r="BK58" s="70">
        <v>968.77263695925706</v>
      </c>
      <c r="BL58" s="71">
        <v>1049.5042263165199</v>
      </c>
    </row>
    <row r="59" spans="1:64" ht="20.25" customHeight="1">
      <c r="A59" s="73" t="s">
        <v>93</v>
      </c>
      <c r="B59" s="72">
        <v>784</v>
      </c>
      <c r="C59" s="68">
        <v>1186.9821342972043</v>
      </c>
      <c r="D59" s="69">
        <v>1160.4060434703485</v>
      </c>
      <c r="E59" s="69">
        <v>1134.6505951245674</v>
      </c>
      <c r="F59" s="69">
        <v>1114.7997869924336</v>
      </c>
      <c r="G59" s="69">
        <v>1134.9076444499874</v>
      </c>
      <c r="H59" s="69">
        <v>1207.0825164191838</v>
      </c>
      <c r="I59" s="69">
        <v>1204.081875997668</v>
      </c>
      <c r="J59" s="69">
        <v>1216.3696729275489</v>
      </c>
      <c r="K59" s="69">
        <v>1145.9940067537777</v>
      </c>
      <c r="L59" s="69">
        <v>1149.3369875021933</v>
      </c>
      <c r="M59" s="69">
        <v>1079.2111173510652</v>
      </c>
      <c r="N59" s="69">
        <v>1152.8387496832795</v>
      </c>
      <c r="O59" s="69">
        <v>1120.2958183562309</v>
      </c>
      <c r="P59" s="69">
        <v>1113.382365117224</v>
      </c>
      <c r="Q59" s="69">
        <v>1040.1711698666024</v>
      </c>
      <c r="R59" s="69">
        <v>1062.7213514610514</v>
      </c>
      <c r="S59" s="69">
        <v>1058.8443098928681</v>
      </c>
      <c r="T59" s="69">
        <v>1003.1700814112567</v>
      </c>
      <c r="U59" s="69">
        <v>996.90569062729958</v>
      </c>
      <c r="V59" s="70">
        <v>943.10489334229203</v>
      </c>
      <c r="W59" s="70">
        <v>933.98439699631683</v>
      </c>
      <c r="X59" s="70">
        <v>900.46517001041968</v>
      </c>
      <c r="Y59" s="70">
        <v>855.81090181965078</v>
      </c>
      <c r="Z59" s="70">
        <v>915.94003976588647</v>
      </c>
      <c r="AA59" s="70">
        <v>913.01049723254528</v>
      </c>
      <c r="AB59" s="70">
        <v>916.17011679452946</v>
      </c>
      <c r="AC59" s="70">
        <v>924.90211047233754</v>
      </c>
      <c r="AD59" s="70">
        <v>968.32027192112389</v>
      </c>
      <c r="AE59" s="70">
        <v>836.73716166280155</v>
      </c>
      <c r="AF59" s="71">
        <v>902.10181575109891</v>
      </c>
      <c r="AG59" s="73" t="s">
        <v>93</v>
      </c>
      <c r="AH59" s="72">
        <v>864</v>
      </c>
      <c r="AI59" s="68">
        <v>1225.4434370565893</v>
      </c>
      <c r="AJ59" s="69">
        <v>1127.0478746221695</v>
      </c>
      <c r="AK59" s="69">
        <v>1163.8215541439658</v>
      </c>
      <c r="AL59" s="69">
        <v>1159.3761822155395</v>
      </c>
      <c r="AM59" s="69">
        <v>1283.4979507749492</v>
      </c>
      <c r="AN59" s="69">
        <v>1265.0886817051019</v>
      </c>
      <c r="AO59" s="69">
        <v>1270.6246639578005</v>
      </c>
      <c r="AP59" s="69">
        <v>1239.0307129103815</v>
      </c>
      <c r="AQ59" s="69">
        <v>1219.2998948205877</v>
      </c>
      <c r="AR59" s="69">
        <v>1179.0570108241468</v>
      </c>
      <c r="AS59" s="69">
        <v>1176.3031126284986</v>
      </c>
      <c r="AT59" s="69">
        <v>1192.981157825167</v>
      </c>
      <c r="AU59" s="69">
        <v>1142.3825744744215</v>
      </c>
      <c r="AV59" s="69">
        <v>1135.6362969404672</v>
      </c>
      <c r="AW59" s="69">
        <v>1175.1313660904768</v>
      </c>
      <c r="AX59" s="69">
        <v>1104.0350485891693</v>
      </c>
      <c r="AY59" s="69">
        <v>1111.0046414954841</v>
      </c>
      <c r="AZ59" s="69">
        <v>1107.9979216877173</v>
      </c>
      <c r="BA59" s="69">
        <v>1046.5479998026183</v>
      </c>
      <c r="BB59" s="70">
        <v>982.52655635083488</v>
      </c>
      <c r="BC59" s="70">
        <v>963.22818597755224</v>
      </c>
      <c r="BD59" s="70">
        <v>1013.5271238029242</v>
      </c>
      <c r="BE59" s="70">
        <v>889.21511575305942</v>
      </c>
      <c r="BF59" s="70">
        <v>914.27490228230818</v>
      </c>
      <c r="BG59" s="70">
        <v>993.7062888673222</v>
      </c>
      <c r="BH59" s="70">
        <v>942.91786257147999</v>
      </c>
      <c r="BI59" s="70">
        <v>936.61028189297701</v>
      </c>
      <c r="BJ59" s="70">
        <v>952.31164662715196</v>
      </c>
      <c r="BK59" s="70">
        <v>920.98487237482698</v>
      </c>
      <c r="BL59" s="71">
        <v>968.09268185984934</v>
      </c>
    </row>
    <row r="60" spans="1:64" ht="20.25" customHeight="1">
      <c r="A60" s="73" t="s">
        <v>94</v>
      </c>
      <c r="B60" s="72">
        <v>1064</v>
      </c>
      <c r="C60" s="68">
        <v>780.39975436935401</v>
      </c>
      <c r="D60" s="69">
        <v>1178.5725921913272</v>
      </c>
      <c r="E60" s="69">
        <v>1152.439819415398</v>
      </c>
      <c r="F60" s="69">
        <v>1126.8611830341122</v>
      </c>
      <c r="G60" s="69">
        <v>1107.1466513253408</v>
      </c>
      <c r="H60" s="69">
        <v>1127.8044418007994</v>
      </c>
      <c r="I60" s="69">
        <v>1199.5275829668035</v>
      </c>
      <c r="J60" s="69">
        <v>1196.7807545630328</v>
      </c>
      <c r="K60" s="69">
        <v>1208.9940426913631</v>
      </c>
      <c r="L60" s="69">
        <v>1139.0451093627753</v>
      </c>
      <c r="M60" s="69">
        <v>1143.0645405454688</v>
      </c>
      <c r="N60" s="69">
        <v>1073.3213786910371</v>
      </c>
      <c r="O60" s="69">
        <v>1146.7462896552754</v>
      </c>
      <c r="P60" s="69">
        <v>1114.3753394559938</v>
      </c>
      <c r="Q60" s="69">
        <v>1107.4984220616795</v>
      </c>
      <c r="R60" s="69">
        <v>1034.6741293859318</v>
      </c>
      <c r="S60" s="69">
        <v>1057.1051389972861</v>
      </c>
      <c r="T60" s="69">
        <v>1053.4098326601741</v>
      </c>
      <c r="U60" s="69">
        <v>998.02134999058069</v>
      </c>
      <c r="V60" s="70">
        <v>991.78911094864475</v>
      </c>
      <c r="W60" s="70">
        <v>938.26444416291304</v>
      </c>
      <c r="X60" s="70">
        <v>929.19075840965672</v>
      </c>
      <c r="Y60" s="70">
        <v>895.96417038357811</v>
      </c>
      <c r="Z60" s="70">
        <v>851.53310776605883</v>
      </c>
      <c r="AA60" s="70">
        <v>911.36168858196697</v>
      </c>
      <c r="AB60" s="70">
        <v>908.44678944660325</v>
      </c>
      <c r="AC60" s="70">
        <v>911.5906155643288</v>
      </c>
      <c r="AD60" s="70">
        <v>920.27896213440374</v>
      </c>
      <c r="AE60" s="70">
        <v>963.4800967230874</v>
      </c>
      <c r="AF60" s="71">
        <v>832.5547082178058</v>
      </c>
      <c r="AG60" s="73" t="s">
        <v>94</v>
      </c>
      <c r="AH60" s="72">
        <v>1078</v>
      </c>
      <c r="AI60" s="68">
        <v>868.74586004167452</v>
      </c>
      <c r="AJ60" s="69">
        <v>1225.9381659371129</v>
      </c>
      <c r="AK60" s="69">
        <v>1127.6324845604943</v>
      </c>
      <c r="AL60" s="69">
        <v>1164.4252389228552</v>
      </c>
      <c r="AM60" s="69">
        <v>1159.9775611397554</v>
      </c>
      <c r="AN60" s="69">
        <v>1283.8823188503211</v>
      </c>
      <c r="AO60" s="69">
        <v>1265.467536771811</v>
      </c>
      <c r="AP60" s="69">
        <v>1271.1384163858716</v>
      </c>
      <c r="AQ60" s="69">
        <v>1239.5316909373855</v>
      </c>
      <c r="AR60" s="69">
        <v>1219.7928950741477</v>
      </c>
      <c r="AS60" s="69">
        <v>1179.2752433332014</v>
      </c>
      <c r="AT60" s="69">
        <v>1176.5208354165582</v>
      </c>
      <c r="AU60" s="69">
        <v>1193.3101827856347</v>
      </c>
      <c r="AV60" s="69">
        <v>1142.6976443134881</v>
      </c>
      <c r="AW60" s="69">
        <v>1135.9495061519083</v>
      </c>
      <c r="AX60" s="69">
        <v>1175.4554680670556</v>
      </c>
      <c r="AY60" s="69">
        <v>1104.3395421562589</v>
      </c>
      <c r="AZ60" s="69">
        <v>1111.402846402055</v>
      </c>
      <c r="BA60" s="69">
        <v>1108.3950489295014</v>
      </c>
      <c r="BB60" s="70">
        <v>1046.9231022395645</v>
      </c>
      <c r="BC60" s="70">
        <v>982.87871230137034</v>
      </c>
      <c r="BD60" s="70">
        <v>963.57342503009784</v>
      </c>
      <c r="BE60" s="70">
        <v>1013.9638921371932</v>
      </c>
      <c r="BF60" s="70">
        <v>889.59831319868579</v>
      </c>
      <c r="BG60" s="70">
        <v>914.66889896651685</v>
      </c>
      <c r="BH60" s="70">
        <v>994.13451563140995</v>
      </c>
      <c r="BI60" s="70">
        <v>943.32420262347841</v>
      </c>
      <c r="BJ60" s="70">
        <v>937.01390376265795</v>
      </c>
      <c r="BK60" s="70">
        <v>952.72203482677082</v>
      </c>
      <c r="BL60" s="71">
        <v>921.38176064663253</v>
      </c>
    </row>
    <row r="61" spans="1:64" ht="20.25" customHeight="1">
      <c r="A61" s="73" t="s">
        <v>95</v>
      </c>
      <c r="B61" s="72">
        <v>1017</v>
      </c>
      <c r="C61" s="68">
        <v>1066.4758014184597</v>
      </c>
      <c r="D61" s="69">
        <v>779.8864460459364</v>
      </c>
      <c r="E61" s="69">
        <v>1178.056409606487</v>
      </c>
      <c r="F61" s="69">
        <v>1151.9350822708216</v>
      </c>
      <c r="G61" s="69">
        <v>1126.3676486332033</v>
      </c>
      <c r="H61" s="69">
        <v>1106.372511942752</v>
      </c>
      <c r="I61" s="69">
        <v>1127.0158580723371</v>
      </c>
      <c r="J61" s="69">
        <v>1198.9229914826851</v>
      </c>
      <c r="K61" s="69">
        <v>1196.1775475481711</v>
      </c>
      <c r="L61" s="69">
        <v>1208.3846798780851</v>
      </c>
      <c r="M61" s="69">
        <v>1138.1734297335106</v>
      </c>
      <c r="N61" s="69">
        <v>1142.1897849570043</v>
      </c>
      <c r="O61" s="69">
        <v>1072.6853604111061</v>
      </c>
      <c r="P61" s="69">
        <v>1146.0667619600817</v>
      </c>
      <c r="Q61" s="69">
        <v>1113.7149938217133</v>
      </c>
      <c r="R61" s="69">
        <v>1106.8421514838167</v>
      </c>
      <c r="S61" s="69">
        <v>1034.0610123148233</v>
      </c>
      <c r="T61" s="69">
        <v>1056.6397111794045</v>
      </c>
      <c r="U61" s="69">
        <v>1052.9460318312279</v>
      </c>
      <c r="V61" s="70">
        <v>997.5819358944899</v>
      </c>
      <c r="W61" s="70">
        <v>991.35244081558164</v>
      </c>
      <c r="X61" s="70">
        <v>937.85134015203198</v>
      </c>
      <c r="Y61" s="70">
        <v>928.90609957079369</v>
      </c>
      <c r="Z61" s="70">
        <v>895.68969055465607</v>
      </c>
      <c r="AA61" s="70">
        <v>851.27223945294202</v>
      </c>
      <c r="AB61" s="70">
        <v>911.08249170263082</v>
      </c>
      <c r="AC61" s="70">
        <v>908.16848555053855</v>
      </c>
      <c r="AD61" s="70">
        <v>911.31134855290361</v>
      </c>
      <c r="AE61" s="70">
        <v>919.99703343631847</v>
      </c>
      <c r="AF61" s="71">
        <v>963.18493329930322</v>
      </c>
      <c r="AG61" s="73" t="s">
        <v>95</v>
      </c>
      <c r="AH61" s="72">
        <v>1036</v>
      </c>
      <c r="AI61" s="68">
        <v>1073.9495379621831</v>
      </c>
      <c r="AJ61" s="69">
        <v>862.72557163735382</v>
      </c>
      <c r="AK61" s="69">
        <v>1217.5835609771284</v>
      </c>
      <c r="AL61" s="69">
        <v>1119.9478196970365</v>
      </c>
      <c r="AM61" s="69">
        <v>1156.4898363495943</v>
      </c>
      <c r="AN61" s="69">
        <v>1152.6778290186003</v>
      </c>
      <c r="AO61" s="69">
        <v>1275.8028548014768</v>
      </c>
      <c r="AP61" s="69">
        <v>1257.6366555623185</v>
      </c>
      <c r="AQ61" s="69">
        <v>1263.2724430200649</v>
      </c>
      <c r="AR61" s="69">
        <v>1231.8613041869728</v>
      </c>
      <c r="AS61" s="69">
        <v>1212.8812307001738</v>
      </c>
      <c r="AT61" s="69">
        <v>1172.5931625313124</v>
      </c>
      <c r="AU61" s="69">
        <v>1169.9610839141899</v>
      </c>
      <c r="AV61" s="69">
        <v>1186.6568214267193</v>
      </c>
      <c r="AW61" s="69">
        <v>1136.3264757260793</v>
      </c>
      <c r="AX61" s="69">
        <v>1129.6159621505765</v>
      </c>
      <c r="AY61" s="69">
        <v>1168.9016565742997</v>
      </c>
      <c r="AZ61" s="69">
        <v>1098.2734795733791</v>
      </c>
      <c r="BA61" s="69">
        <v>1105.2979855655935</v>
      </c>
      <c r="BB61" s="70">
        <v>1102.3067097215869</v>
      </c>
      <c r="BC61" s="70">
        <v>1041.1724242866155</v>
      </c>
      <c r="BD61" s="70">
        <v>977.47982586055798</v>
      </c>
      <c r="BE61" s="70">
        <v>958.35045977562152</v>
      </c>
      <c r="BF61" s="70">
        <v>1008.4677897745105</v>
      </c>
      <c r="BG61" s="70">
        <v>884.77632355100286</v>
      </c>
      <c r="BH61" s="70">
        <v>909.71101640712288</v>
      </c>
      <c r="BI61" s="70">
        <v>988.74589666523593</v>
      </c>
      <c r="BJ61" s="70">
        <v>938.21099650339977</v>
      </c>
      <c r="BK61" s="70">
        <v>931.93490206420336</v>
      </c>
      <c r="BL61" s="71">
        <v>947.55788858133155</v>
      </c>
    </row>
    <row r="62" spans="1:64" ht="20.25" customHeight="1">
      <c r="A62" s="73" t="s">
        <v>96</v>
      </c>
      <c r="B62" s="72">
        <v>950</v>
      </c>
      <c r="C62" s="68">
        <v>1019.9060263334488</v>
      </c>
      <c r="D62" s="69">
        <v>1066.961556736801</v>
      </c>
      <c r="E62" s="69">
        <v>780.41306821792659</v>
      </c>
      <c r="F62" s="69">
        <v>1178.8518980116253</v>
      </c>
      <c r="G62" s="69">
        <v>1152.712932120749</v>
      </c>
      <c r="H62" s="69">
        <v>1126.66473737091</v>
      </c>
      <c r="I62" s="69">
        <v>1106.6643267985899</v>
      </c>
      <c r="J62" s="69">
        <v>1127.5331063288372</v>
      </c>
      <c r="K62" s="69">
        <v>1199.4732417942316</v>
      </c>
      <c r="L62" s="69">
        <v>1196.7265378276797</v>
      </c>
      <c r="M62" s="69">
        <v>1208.4420263532536</v>
      </c>
      <c r="N62" s="69">
        <v>1138.2274441838861</v>
      </c>
      <c r="O62" s="69">
        <v>1142.4412485281423</v>
      </c>
      <c r="P62" s="69">
        <v>1072.9215219448449</v>
      </c>
      <c r="Q62" s="69">
        <v>1146.3190790833135</v>
      </c>
      <c r="R62" s="69">
        <v>1113.9601884060676</v>
      </c>
      <c r="S62" s="69">
        <v>1107.0858329488094</v>
      </c>
      <c r="T62" s="69">
        <v>1034.4461422713698</v>
      </c>
      <c r="U62" s="69">
        <v>1057.0332504398596</v>
      </c>
      <c r="V62" s="70">
        <v>1053.3381954024828</v>
      </c>
      <c r="W62" s="70">
        <v>997.95347943306945</v>
      </c>
      <c r="X62" s="70">
        <v>991.72166421527152</v>
      </c>
      <c r="Y62" s="70">
        <v>938.32624748824526</v>
      </c>
      <c r="Z62" s="70">
        <v>929.37647723349221</v>
      </c>
      <c r="AA62" s="70">
        <v>896.14324815680868</v>
      </c>
      <c r="AB62" s="70">
        <v>851.70330503265893</v>
      </c>
      <c r="AC62" s="70">
        <v>911.54384388146855</v>
      </c>
      <c r="AD62" s="70">
        <v>908.62836214061269</v>
      </c>
      <c r="AE62" s="70">
        <v>911.77281661982772</v>
      </c>
      <c r="AF62" s="71">
        <v>920.46289974344825</v>
      </c>
      <c r="AG62" s="73" t="s">
        <v>96</v>
      </c>
      <c r="AH62" s="72">
        <v>946</v>
      </c>
      <c r="AI62" s="68">
        <v>1029.5667076919874</v>
      </c>
      <c r="AJ62" s="69">
        <v>1064.7483007081134</v>
      </c>
      <c r="AK62" s="69">
        <v>855.43323908042748</v>
      </c>
      <c r="AL62" s="69">
        <v>1207.2917317623753</v>
      </c>
      <c r="AM62" s="69">
        <v>1110.4812729571092</v>
      </c>
      <c r="AN62" s="69">
        <v>1147.5093649402831</v>
      </c>
      <c r="AO62" s="69">
        <v>1143.7269589268035</v>
      </c>
      <c r="AP62" s="69">
        <v>1266.0296664799885</v>
      </c>
      <c r="AQ62" s="69">
        <v>1248.0026279940625</v>
      </c>
      <c r="AR62" s="69">
        <v>1253.5952429412935</v>
      </c>
      <c r="AS62" s="69">
        <v>1223.2714886994909</v>
      </c>
      <c r="AT62" s="69">
        <v>1204.4237639833175</v>
      </c>
      <c r="AU62" s="69">
        <v>1164.522991865985</v>
      </c>
      <c r="AV62" s="69">
        <v>1161.9090280770258</v>
      </c>
      <c r="AW62" s="69">
        <v>1178.4898600490701</v>
      </c>
      <c r="AX62" s="69">
        <v>1128.5059042920423</v>
      </c>
      <c r="AY62" s="69">
        <v>1121.8415746715007</v>
      </c>
      <c r="AZ62" s="69">
        <v>1160.9534645277147</v>
      </c>
      <c r="BA62" s="69">
        <v>1090.8055386339306</v>
      </c>
      <c r="BB62" s="70">
        <v>1097.7822800239267</v>
      </c>
      <c r="BC62" s="70">
        <v>1094.8113439875838</v>
      </c>
      <c r="BD62" s="70">
        <v>1034.0927539522511</v>
      </c>
      <c r="BE62" s="70">
        <v>970.90413375293588</v>
      </c>
      <c r="BF62" s="70">
        <v>951.90345454036299</v>
      </c>
      <c r="BG62" s="70">
        <v>1001.6836357586736</v>
      </c>
      <c r="BH62" s="70">
        <v>878.82426547894681</v>
      </c>
      <c r="BI62" s="70">
        <v>903.59121792888959</v>
      </c>
      <c r="BJ62" s="70">
        <v>982.09441556339186</v>
      </c>
      <c r="BK62" s="70">
        <v>931.89947325578669</v>
      </c>
      <c r="BL62" s="71">
        <v>925.66559929375887</v>
      </c>
    </row>
    <row r="63" spans="1:64" ht="20.25" customHeight="1">
      <c r="A63" s="73" t="s">
        <v>97</v>
      </c>
      <c r="B63" s="72">
        <v>874</v>
      </c>
      <c r="C63" s="68">
        <v>948.26642594883913</v>
      </c>
      <c r="D63" s="69">
        <v>1015.1600699521856</v>
      </c>
      <c r="E63" s="69">
        <v>1062.2311300679817</v>
      </c>
      <c r="F63" s="69">
        <v>776.95306840135981</v>
      </c>
      <c r="G63" s="69">
        <v>1173.6253999979597</v>
      </c>
      <c r="H63" s="69">
        <v>1147.9228041258514</v>
      </c>
      <c r="I63" s="69">
        <v>1121.9828533137793</v>
      </c>
      <c r="J63" s="69">
        <v>1102.2815709764504</v>
      </c>
      <c r="K63" s="69">
        <v>1123.067703255158</v>
      </c>
      <c r="L63" s="69">
        <v>1194.7229320510942</v>
      </c>
      <c r="M63" s="69">
        <v>1192.3198243928027</v>
      </c>
      <c r="N63" s="69">
        <v>1203.9921729034693</v>
      </c>
      <c r="O63" s="69">
        <v>1134.2327165302827</v>
      </c>
      <c r="P63" s="69">
        <v>1138.4317320897253</v>
      </c>
      <c r="Q63" s="69">
        <v>1069.1559922207462</v>
      </c>
      <c r="R63" s="69">
        <v>1142.2959529950556</v>
      </c>
      <c r="S63" s="69">
        <v>1110.0506292117454</v>
      </c>
      <c r="T63" s="69">
        <v>1103.3689925290792</v>
      </c>
      <c r="U63" s="69">
        <v>1030.9731764730566</v>
      </c>
      <c r="V63" s="70">
        <v>1053.4844525117269</v>
      </c>
      <c r="W63" s="70">
        <v>1049.8018029532275</v>
      </c>
      <c r="X63" s="70">
        <v>994.60303114895805</v>
      </c>
      <c r="Y63" s="70">
        <v>988.52496329474218</v>
      </c>
      <c r="Z63" s="70">
        <v>935.30166056296514</v>
      </c>
      <c r="AA63" s="70">
        <v>926.38073886506459</v>
      </c>
      <c r="AB63" s="70">
        <v>893.25463328665171</v>
      </c>
      <c r="AC63" s="70">
        <v>848.95793721681105</v>
      </c>
      <c r="AD63" s="70">
        <v>908.60558695920554</v>
      </c>
      <c r="AE63" s="70">
        <v>905.6995029390016</v>
      </c>
      <c r="AF63" s="71">
        <v>908.83382163023202</v>
      </c>
      <c r="AG63" s="73" t="s">
        <v>97</v>
      </c>
      <c r="AH63" s="72">
        <v>937</v>
      </c>
      <c r="AI63" s="68">
        <v>945.89931605026663</v>
      </c>
      <c r="AJ63" s="69">
        <v>1026.2668143981027</v>
      </c>
      <c r="AK63" s="69">
        <v>1061.458086506475</v>
      </c>
      <c r="AL63" s="69">
        <v>852.78983632514326</v>
      </c>
      <c r="AM63" s="69">
        <v>1203.5610393548614</v>
      </c>
      <c r="AN63" s="69">
        <v>1107.2112688046263</v>
      </c>
      <c r="AO63" s="69">
        <v>1144.1303251673964</v>
      </c>
      <c r="AP63" s="69">
        <v>1140.4789899344353</v>
      </c>
      <c r="AQ63" s="69">
        <v>1262.4343808499254</v>
      </c>
      <c r="AR63" s="69">
        <v>1244.4585357555425</v>
      </c>
      <c r="AS63" s="69">
        <v>1250.2176171737501</v>
      </c>
      <c r="AT63" s="69">
        <v>1219.9755657736523</v>
      </c>
      <c r="AU63" s="69">
        <v>1201.2878766248787</v>
      </c>
      <c r="AV63" s="69">
        <v>1161.4909918025469</v>
      </c>
      <c r="AW63" s="69">
        <v>1158.8838338374567</v>
      </c>
      <c r="AX63" s="69">
        <v>1175.421495271914</v>
      </c>
      <c r="AY63" s="69">
        <v>1125.5676798024415</v>
      </c>
      <c r="AZ63" s="69">
        <v>1119.0133861536485</v>
      </c>
      <c r="BA63" s="69">
        <v>1158.0266740322747</v>
      </c>
      <c r="BB63" s="70">
        <v>1088.0555926796835</v>
      </c>
      <c r="BC63" s="70">
        <v>1095.0147455435128</v>
      </c>
      <c r="BD63" s="70">
        <v>1092.051299305529</v>
      </c>
      <c r="BE63" s="70">
        <v>1031.5607748604928</v>
      </c>
      <c r="BF63" s="70">
        <v>968.52687218005599</v>
      </c>
      <c r="BG63" s="70">
        <v>949.57271618535844</v>
      </c>
      <c r="BH63" s="70">
        <v>999.2310104863235</v>
      </c>
      <c r="BI63" s="70">
        <v>876.67246172921728</v>
      </c>
      <c r="BJ63" s="70">
        <v>901.37877222462544</v>
      </c>
      <c r="BK63" s="70">
        <v>979.6897545532114</v>
      </c>
      <c r="BL63" s="71">
        <v>929.61771470667577</v>
      </c>
    </row>
    <row r="64" spans="1:64" ht="20.25" customHeight="1">
      <c r="A64" s="73" t="s">
        <v>98</v>
      </c>
      <c r="B64" s="72">
        <v>808</v>
      </c>
      <c r="C64" s="68">
        <v>868.78096972814251</v>
      </c>
      <c r="D64" s="69">
        <v>940.21857800795419</v>
      </c>
      <c r="E64" s="69">
        <v>1006.9328916800644</v>
      </c>
      <c r="F64" s="69">
        <v>1053.622473037492</v>
      </c>
      <c r="G64" s="69">
        <v>770.65639500766463</v>
      </c>
      <c r="H64" s="69">
        <v>1164.6450475159943</v>
      </c>
      <c r="I64" s="69">
        <v>1139.1391228906343</v>
      </c>
      <c r="J64" s="69">
        <v>1113.7779022207603</v>
      </c>
      <c r="K64" s="69">
        <v>1094.2206934381834</v>
      </c>
      <c r="L64" s="69">
        <v>1114.8548187604065</v>
      </c>
      <c r="M64" s="69">
        <v>1186.526665679989</v>
      </c>
      <c r="N64" s="69">
        <v>1184.1400442796887</v>
      </c>
      <c r="O64" s="69">
        <v>1196.092903188902</v>
      </c>
      <c r="P64" s="69">
        <v>1126.7911314862931</v>
      </c>
      <c r="Q64" s="69">
        <v>1130.9625977333847</v>
      </c>
      <c r="R64" s="69">
        <v>1062.141368920388</v>
      </c>
      <c r="S64" s="69">
        <v>1134.8014658799057</v>
      </c>
      <c r="T64" s="69">
        <v>1103.0633835270594</v>
      </c>
      <c r="U64" s="69">
        <v>1096.4238045991017</v>
      </c>
      <c r="V64" s="70">
        <v>1024.4836860941773</v>
      </c>
      <c r="W64" s="70">
        <v>1046.8532642568962</v>
      </c>
      <c r="X64" s="70">
        <v>1043.1937952422013</v>
      </c>
      <c r="Y64" s="70">
        <v>988.57863514584335</v>
      </c>
      <c r="Z64" s="70">
        <v>982.53738267076949</v>
      </c>
      <c r="AA64" s="70">
        <v>929.63645805589761</v>
      </c>
      <c r="AB64" s="70">
        <v>920.7695711470916</v>
      </c>
      <c r="AC64" s="70">
        <v>887.84411323593429</v>
      </c>
      <c r="AD64" s="70">
        <v>843.81572605958854</v>
      </c>
      <c r="AE64" s="70">
        <v>903.10208486333772</v>
      </c>
      <c r="AF64" s="71">
        <v>900.21360324369743</v>
      </c>
      <c r="AG64" s="73" t="s">
        <v>98</v>
      </c>
      <c r="AH64" s="72">
        <v>890</v>
      </c>
      <c r="AI64" s="68">
        <v>932.41827099655018</v>
      </c>
      <c r="AJ64" s="69">
        <v>940.28766847047143</v>
      </c>
      <c r="AK64" s="69">
        <v>1020.3548584980413</v>
      </c>
      <c r="AL64" s="69">
        <v>1055.3434062799004</v>
      </c>
      <c r="AM64" s="69">
        <v>847.87721922241474</v>
      </c>
      <c r="AN64" s="69">
        <v>1196.8934366012575</v>
      </c>
      <c r="AO64" s="69">
        <v>1101.0774337407561</v>
      </c>
      <c r="AP64" s="69">
        <v>1137.9654513856347</v>
      </c>
      <c r="AQ64" s="69">
        <v>1134.3337905030085</v>
      </c>
      <c r="AR64" s="69">
        <v>1255.6320538383086</v>
      </c>
      <c r="AS64" s="69">
        <v>1238.0277770155619</v>
      </c>
      <c r="AT64" s="69">
        <v>1243.7570982914262</v>
      </c>
      <c r="AU64" s="69">
        <v>1213.8340210787633</v>
      </c>
      <c r="AV64" s="69">
        <v>1195.2404086323197</v>
      </c>
      <c r="AW64" s="69">
        <v>1155.64386745105</v>
      </c>
      <c r="AX64" s="69">
        <v>1153.0498343202748</v>
      </c>
      <c r="AY64" s="69">
        <v>1169.5042426227037</v>
      </c>
      <c r="AZ64" s="69">
        <v>1120.0332453513151</v>
      </c>
      <c r="BA64" s="69">
        <v>1113.5111792701962</v>
      </c>
      <c r="BB64" s="70">
        <v>1152.3326381825491</v>
      </c>
      <c r="BC64" s="70">
        <v>1082.7056057664806</v>
      </c>
      <c r="BD64" s="70">
        <v>1089.6305403633401</v>
      </c>
      <c r="BE64" s="70">
        <v>1086.7940975243459</v>
      </c>
      <c r="BF64" s="70">
        <v>1026.5947781656087</v>
      </c>
      <c r="BG64" s="70">
        <v>963.86432454993405</v>
      </c>
      <c r="BH64" s="70">
        <v>945.00141502206418</v>
      </c>
      <c r="BI64" s="70">
        <v>994.42065125550471</v>
      </c>
      <c r="BJ64" s="70">
        <v>872.45210685188886</v>
      </c>
      <c r="BK64" s="70">
        <v>897.03947965670909</v>
      </c>
      <c r="BL64" s="71">
        <v>974.97346812425042</v>
      </c>
    </row>
    <row r="65" spans="1:64" ht="20.25" customHeight="1">
      <c r="A65" s="73" t="s">
        <v>99</v>
      </c>
      <c r="B65" s="72">
        <v>854</v>
      </c>
      <c r="C65" s="68">
        <v>804.68115251873417</v>
      </c>
      <c r="D65" s="69">
        <v>863.11121440361148</v>
      </c>
      <c r="E65" s="69">
        <v>934.44233128540134</v>
      </c>
      <c r="F65" s="69">
        <v>1000.7467845859878</v>
      </c>
      <c r="G65" s="69">
        <v>1047.1495278106649</v>
      </c>
      <c r="H65" s="69">
        <v>766.07812747214859</v>
      </c>
      <c r="I65" s="69">
        <v>1157.7261967207719</v>
      </c>
      <c r="J65" s="69">
        <v>1132.757853107616</v>
      </c>
      <c r="K65" s="69">
        <v>1107.5387018196718</v>
      </c>
      <c r="L65" s="69">
        <v>1088.0910493001857</v>
      </c>
      <c r="M65" s="69">
        <v>1108.8356525936374</v>
      </c>
      <c r="N65" s="69">
        <v>1180.1205390329596</v>
      </c>
      <c r="O65" s="69">
        <v>1178.1014448388974</v>
      </c>
      <c r="P65" s="69">
        <v>1189.9933493639787</v>
      </c>
      <c r="Q65" s="69">
        <v>1121.0449865692697</v>
      </c>
      <c r="R65" s="69">
        <v>1125.195180151976</v>
      </c>
      <c r="S65" s="69">
        <v>1056.7249096870501</v>
      </c>
      <c r="T65" s="69">
        <v>1129.3167477506554</v>
      </c>
      <c r="U65" s="69">
        <v>1097.7320617767373</v>
      </c>
      <c r="V65" s="70">
        <v>1091.1245732364039</v>
      </c>
      <c r="W65" s="70">
        <v>1019.5321554386497</v>
      </c>
      <c r="X65" s="70">
        <v>1041.7936170412638</v>
      </c>
      <c r="Y65" s="70">
        <v>1038.3995339387775</v>
      </c>
      <c r="Z65" s="70">
        <v>984.03537164342697</v>
      </c>
      <c r="AA65" s="70">
        <v>978.02188327421482</v>
      </c>
      <c r="AB65" s="70">
        <v>925.36407825701804</v>
      </c>
      <c r="AC65" s="70">
        <v>916.53794137278328</v>
      </c>
      <c r="AD65" s="70">
        <v>883.76380074273038</v>
      </c>
      <c r="AE65" s="70">
        <v>839.93775717104791</v>
      </c>
      <c r="AF65" s="71">
        <v>898.95165049702098</v>
      </c>
      <c r="AG65" s="73" t="s">
        <v>99</v>
      </c>
      <c r="AH65" s="72">
        <v>868</v>
      </c>
      <c r="AI65" s="68">
        <v>893.51834754570427</v>
      </c>
      <c r="AJ65" s="69">
        <v>933.80099705339137</v>
      </c>
      <c r="AK65" s="69">
        <v>941.84375950235858</v>
      </c>
      <c r="AL65" s="69">
        <v>1022.0434534864601</v>
      </c>
      <c r="AM65" s="69">
        <v>1057.0899041497967</v>
      </c>
      <c r="AN65" s="69">
        <v>848.94829903932316</v>
      </c>
      <c r="AO65" s="69">
        <v>1198.4054107100908</v>
      </c>
      <c r="AP65" s="69">
        <v>1102.6353291333983</v>
      </c>
      <c r="AQ65" s="69">
        <v>1139.5755389956194</v>
      </c>
      <c r="AR65" s="69">
        <v>1135.938739738903</v>
      </c>
      <c r="AS65" s="69">
        <v>1256.9168440153044</v>
      </c>
      <c r="AT65" s="69">
        <v>1239.2945541115234</v>
      </c>
      <c r="AU65" s="69">
        <v>1245.1956072168014</v>
      </c>
      <c r="AV65" s="69">
        <v>1215.2379214670661</v>
      </c>
      <c r="AW65" s="69">
        <v>1196.6228039554489</v>
      </c>
      <c r="AX65" s="69">
        <v>1156.9804660683903</v>
      </c>
      <c r="AY65" s="69">
        <v>1154.3834327217237</v>
      </c>
      <c r="AZ65" s="69">
        <v>1170.9938649703574</v>
      </c>
      <c r="BA65" s="69">
        <v>1121.4598554409449</v>
      </c>
      <c r="BB65" s="70">
        <v>1114.9294820659889</v>
      </c>
      <c r="BC65" s="70">
        <v>1153.8003886935844</v>
      </c>
      <c r="BD65" s="70">
        <v>1084.0846708502147</v>
      </c>
      <c r="BE65" s="70">
        <v>1091.1306087399671</v>
      </c>
      <c r="BF65" s="70">
        <v>1088.2902610377671</v>
      </c>
      <c r="BG65" s="70">
        <v>1028.0080667118557</v>
      </c>
      <c r="BH65" s="70">
        <v>965.19125357684447</v>
      </c>
      <c r="BI65" s="70">
        <v>946.30237593131847</v>
      </c>
      <c r="BJ65" s="70">
        <v>995.78964644860537</v>
      </c>
      <c r="BK65" s="70">
        <v>873.65319085892634</v>
      </c>
      <c r="BL65" s="71">
        <v>898.27441251346454</v>
      </c>
    </row>
    <row r="66" spans="1:64" ht="20.25" customHeight="1">
      <c r="A66" s="73" t="s">
        <v>100</v>
      </c>
      <c r="B66" s="72">
        <v>844</v>
      </c>
      <c r="C66" s="68">
        <v>854.61498717780955</v>
      </c>
      <c r="D66" s="69">
        <v>803.41923748603358</v>
      </c>
      <c r="E66" s="69">
        <v>862.08788574171649</v>
      </c>
      <c r="F66" s="69">
        <v>933.33443046736704</v>
      </c>
      <c r="G66" s="69">
        <v>999.56027136396494</v>
      </c>
      <c r="H66" s="69">
        <v>1045.4591097694138</v>
      </c>
      <c r="I66" s="69">
        <v>764.84144421603867</v>
      </c>
      <c r="J66" s="69">
        <v>1156.249630488812</v>
      </c>
      <c r="K66" s="69">
        <v>1131.313131549424</v>
      </c>
      <c r="L66" s="69">
        <v>1106.1261448158416</v>
      </c>
      <c r="M66" s="69">
        <v>1086.2368567640103</v>
      </c>
      <c r="N66" s="69">
        <v>1106.9461096255131</v>
      </c>
      <c r="O66" s="69">
        <v>1178.4629589085619</v>
      </c>
      <c r="P66" s="69">
        <v>1176.4467007048029</v>
      </c>
      <c r="Q66" s="69">
        <v>1188.3219020339563</v>
      </c>
      <c r="R66" s="69">
        <v>1119.4703831056136</v>
      </c>
      <c r="S66" s="69">
        <v>1123.6147473868482</v>
      </c>
      <c r="T66" s="69">
        <v>1055.5221280979433</v>
      </c>
      <c r="U66" s="69">
        <v>1128.031340943252</v>
      </c>
      <c r="V66" s="70">
        <v>1096.4826051759003</v>
      </c>
      <c r="W66" s="70">
        <v>1089.8826373871775</v>
      </c>
      <c r="X66" s="70">
        <v>1018.3717072512145</v>
      </c>
      <c r="Y66" s="70">
        <v>1040.8551970119315</v>
      </c>
      <c r="Z66" s="70">
        <v>1037.4641712093869</v>
      </c>
      <c r="AA66" s="70">
        <v>983.14897870799678</v>
      </c>
      <c r="AB66" s="70">
        <v>977.1409071294421</v>
      </c>
      <c r="AC66" s="70">
        <v>924.53053486487545</v>
      </c>
      <c r="AD66" s="70">
        <v>915.71234833040126</v>
      </c>
      <c r="AE66" s="70">
        <v>882.96772977603428</v>
      </c>
      <c r="AF66" s="71">
        <v>839.18116354076597</v>
      </c>
      <c r="AG66" s="73" t="s">
        <v>100</v>
      </c>
      <c r="AH66" s="72">
        <v>821</v>
      </c>
      <c r="AI66" s="68">
        <v>863.91607514605255</v>
      </c>
      <c r="AJ66" s="69">
        <v>886.54827487989735</v>
      </c>
      <c r="AK66" s="69">
        <v>926.67727095148609</v>
      </c>
      <c r="AL66" s="69">
        <v>934.65867724751502</v>
      </c>
      <c r="AM66" s="69">
        <v>1014.2465485250632</v>
      </c>
      <c r="AN66" s="69">
        <v>1049.4220706256297</v>
      </c>
      <c r="AO66" s="69">
        <v>842.7902663099369</v>
      </c>
      <c r="AP66" s="69">
        <v>1189.8942331108278</v>
      </c>
      <c r="AQ66" s="69">
        <v>1094.8043188345418</v>
      </c>
      <c r="AR66" s="69">
        <v>1131.4821761707465</v>
      </c>
      <c r="AS66" s="69">
        <v>1128.2972075416624</v>
      </c>
      <c r="AT66" s="69">
        <v>1248.461484411137</v>
      </c>
      <c r="AU66" s="69">
        <v>1231.1230151035459</v>
      </c>
      <c r="AV66" s="69">
        <v>1236.9851584230285</v>
      </c>
      <c r="AW66" s="69">
        <v>1207.225004726412</v>
      </c>
      <c r="AX66" s="69">
        <v>1188.7326297527811</v>
      </c>
      <c r="AY66" s="69">
        <v>1149.351681629227</v>
      </c>
      <c r="AZ66" s="69">
        <v>1146.9069941787659</v>
      </c>
      <c r="BA66" s="69">
        <v>1163.409847894688</v>
      </c>
      <c r="BB66" s="70">
        <v>1114.1966485636337</v>
      </c>
      <c r="BC66" s="70">
        <v>1107.7085695718233</v>
      </c>
      <c r="BD66" s="70">
        <v>1146.3277262727718</v>
      </c>
      <c r="BE66" s="70">
        <v>1077.1751386417582</v>
      </c>
      <c r="BF66" s="70">
        <v>1084.1761684758051</v>
      </c>
      <c r="BG66" s="70">
        <v>1081.353924040314</v>
      </c>
      <c r="BH66" s="70">
        <v>1021.4559448725828</v>
      </c>
      <c r="BI66" s="70">
        <v>959.03950156592509</v>
      </c>
      <c r="BJ66" s="70">
        <v>940.27101424781779</v>
      </c>
      <c r="BK66" s="70">
        <v>989.44287223438459</v>
      </c>
      <c r="BL66" s="71">
        <v>868.08486670162017</v>
      </c>
    </row>
    <row r="67" spans="1:64" ht="20.25" customHeight="1">
      <c r="A67" s="73" t="s">
        <v>101</v>
      </c>
      <c r="B67" s="72">
        <v>835</v>
      </c>
      <c r="C67" s="68">
        <v>837.80351035116587</v>
      </c>
      <c r="D67" s="69">
        <v>846.85644671649789</v>
      </c>
      <c r="E67" s="69">
        <v>796.4328526257616</v>
      </c>
      <c r="F67" s="69">
        <v>854.59132918425109</v>
      </c>
      <c r="G67" s="69">
        <v>925.21832715499011</v>
      </c>
      <c r="H67" s="69">
        <v>991.39589504237006</v>
      </c>
      <c r="I67" s="69">
        <v>1036.9198332039798</v>
      </c>
      <c r="J67" s="69">
        <v>758.85345038089326</v>
      </c>
      <c r="K67" s="69">
        <v>1147.1972762896319</v>
      </c>
      <c r="L67" s="69">
        <v>1122.4560068361045</v>
      </c>
      <c r="M67" s="69">
        <v>1098.050075758392</v>
      </c>
      <c r="N67" s="69">
        <v>1078.3060037513699</v>
      </c>
      <c r="O67" s="69">
        <v>1099.1955764777579</v>
      </c>
      <c r="P67" s="69">
        <v>1170.2116843912211</v>
      </c>
      <c r="Q67" s="69">
        <v>1168.20954347457</v>
      </c>
      <c r="R67" s="69">
        <v>1180.0015979000598</v>
      </c>
      <c r="S67" s="69">
        <v>1111.6321584289617</v>
      </c>
      <c r="T67" s="69">
        <v>1116.0468012228596</v>
      </c>
      <c r="U67" s="69">
        <v>1048.4128100163484</v>
      </c>
      <c r="V67" s="70">
        <v>1120.4336474460774</v>
      </c>
      <c r="W67" s="70">
        <v>1089.0974036688713</v>
      </c>
      <c r="X67" s="70">
        <v>1082.54188901769</v>
      </c>
      <c r="Y67" s="70">
        <v>1011.7544156585697</v>
      </c>
      <c r="Z67" s="70">
        <v>1034.0918096404002</v>
      </c>
      <c r="AA67" s="70">
        <v>1030.7228184312892</v>
      </c>
      <c r="AB67" s="70">
        <v>976.76056137000717</v>
      </c>
      <c r="AC67" s="70">
        <v>970.79152972280724</v>
      </c>
      <c r="AD67" s="70">
        <v>918.5230151233676</v>
      </c>
      <c r="AE67" s="70">
        <v>909.76212840506207</v>
      </c>
      <c r="AF67" s="71">
        <v>877.23028156020098</v>
      </c>
      <c r="AG67" s="73" t="s">
        <v>101</v>
      </c>
      <c r="AH67" s="72">
        <v>784</v>
      </c>
      <c r="AI67" s="68">
        <v>821.72613073127911</v>
      </c>
      <c r="AJ67" s="69">
        <v>862.10966411595098</v>
      </c>
      <c r="AK67" s="69">
        <v>884.84699477482866</v>
      </c>
      <c r="AL67" s="69">
        <v>924.89898357610014</v>
      </c>
      <c r="AM67" s="69">
        <v>932.86507360777364</v>
      </c>
      <c r="AN67" s="69">
        <v>1012.2023283046927</v>
      </c>
      <c r="AO67" s="69">
        <v>1047.3069539219093</v>
      </c>
      <c r="AP67" s="69">
        <v>841.21941291399503</v>
      </c>
      <c r="AQ67" s="69">
        <v>1187.676422260831</v>
      </c>
      <c r="AR67" s="69">
        <v>1092.7637434376961</v>
      </c>
      <c r="AS67" s="69">
        <v>1129.2640351713169</v>
      </c>
      <c r="AT67" s="69">
        <v>1126.0853103078412</v>
      </c>
      <c r="AU67" s="69">
        <v>1246.1805157452591</v>
      </c>
      <c r="AV67" s="69">
        <v>1228.8737242312552</v>
      </c>
      <c r="AW67" s="69">
        <v>1234.725157276217</v>
      </c>
      <c r="AX67" s="69">
        <v>1205.0193760844165</v>
      </c>
      <c r="AY67" s="69">
        <v>1186.5607871173218</v>
      </c>
      <c r="AZ67" s="69">
        <v>1147.3864213419661</v>
      </c>
      <c r="BA67" s="69">
        <v>1144.9459140282186</v>
      </c>
      <c r="BB67" s="70">
        <v>1161.4205497465055</v>
      </c>
      <c r="BC67" s="70">
        <v>1112.2914993733377</v>
      </c>
      <c r="BD67" s="70">
        <v>1105.8145142566111</v>
      </c>
      <c r="BE67" s="70">
        <v>1144.485656717055</v>
      </c>
      <c r="BF67" s="70">
        <v>1075.4441925226072</v>
      </c>
      <c r="BG67" s="70">
        <v>1082.433972184805</v>
      </c>
      <c r="BH67" s="70">
        <v>1079.6162629013777</v>
      </c>
      <c r="BI67" s="70">
        <v>1019.8145356530102</v>
      </c>
      <c r="BJ67" s="70">
        <v>957.49839126380539</v>
      </c>
      <c r="BK67" s="70">
        <v>938.76006360973065</v>
      </c>
      <c r="BL67" s="71">
        <v>987.85290581353377</v>
      </c>
    </row>
    <row r="68" spans="1:64" ht="20.25" customHeight="1">
      <c r="A68" s="73" t="s">
        <v>102</v>
      </c>
      <c r="B68" s="72">
        <v>684</v>
      </c>
      <c r="C68" s="68">
        <v>820.50012274187463</v>
      </c>
      <c r="D68" s="69">
        <v>820.55884118441804</v>
      </c>
      <c r="E68" s="69">
        <v>829.7494377451095</v>
      </c>
      <c r="F68" s="69">
        <v>780.34443054690314</v>
      </c>
      <c r="G68" s="69">
        <v>837.32807094029533</v>
      </c>
      <c r="H68" s="69">
        <v>908.37244701110933</v>
      </c>
      <c r="I68" s="69">
        <v>973.34508915920742</v>
      </c>
      <c r="J68" s="69">
        <v>1018.3915664567967</v>
      </c>
      <c r="K68" s="69">
        <v>745.29383014754046</v>
      </c>
      <c r="L68" s="69">
        <v>1126.6985101689584</v>
      </c>
      <c r="M68" s="69">
        <v>1104.6365390262765</v>
      </c>
      <c r="N68" s="69">
        <v>1080.618062512983</v>
      </c>
      <c r="O68" s="69">
        <v>1061.5103812093867</v>
      </c>
      <c r="P68" s="69">
        <v>1082.0745793414062</v>
      </c>
      <c r="Q68" s="69">
        <v>1151.9845450848679</v>
      </c>
      <c r="R68" s="69">
        <v>1150.0135893818713</v>
      </c>
      <c r="S68" s="69">
        <v>1161.6219715525133</v>
      </c>
      <c r="T68" s="69">
        <v>1094.6135543438711</v>
      </c>
      <c r="U68" s="69">
        <v>1098.9606108797459</v>
      </c>
      <c r="V68" s="70">
        <v>1032.3620666152021</v>
      </c>
      <c r="W68" s="70">
        <v>1103.2802963983286</v>
      </c>
      <c r="X68" s="70">
        <v>1072.4237968623395</v>
      </c>
      <c r="Y68" s="70">
        <v>1066.2256861914398</v>
      </c>
      <c r="Z68" s="70">
        <v>996.50513022794405</v>
      </c>
      <c r="AA68" s="70">
        <v>1018.5058522947985</v>
      </c>
      <c r="AB68" s="70">
        <v>1015.187638930356</v>
      </c>
      <c r="AC68" s="70">
        <v>962.03870756123081</v>
      </c>
      <c r="AD68" s="70">
        <v>956.15964188395787</v>
      </c>
      <c r="AE68" s="70">
        <v>904.67892468458479</v>
      </c>
      <c r="AF68" s="71">
        <v>896.0500831149094</v>
      </c>
      <c r="AG68" s="73" t="s">
        <v>102</v>
      </c>
      <c r="AH68" s="72">
        <v>787</v>
      </c>
      <c r="AI68" s="68">
        <v>780.71898284482484</v>
      </c>
      <c r="AJ68" s="69">
        <v>816.49498294943544</v>
      </c>
      <c r="AK68" s="69">
        <v>856.76968415810938</v>
      </c>
      <c r="AL68" s="69">
        <v>879.36617787353657</v>
      </c>
      <c r="AM68" s="69">
        <v>919.17008127874669</v>
      </c>
      <c r="AN68" s="69">
        <v>927.32614759538603</v>
      </c>
      <c r="AO68" s="69">
        <v>1006.1923339714679</v>
      </c>
      <c r="AP68" s="69">
        <v>1041.2473316792345</v>
      </c>
      <c r="AQ68" s="69">
        <v>836.35219433364034</v>
      </c>
      <c r="AR68" s="69">
        <v>1180.8046351133462</v>
      </c>
      <c r="AS68" s="69">
        <v>1086.7214519852653</v>
      </c>
      <c r="AT68" s="69">
        <v>1123.0199202212839</v>
      </c>
      <c r="AU68" s="69">
        <v>1120.0089482554265</v>
      </c>
      <c r="AV68" s="69">
        <v>1239.4561193544891</v>
      </c>
      <c r="AW68" s="69">
        <v>1222.2427153753745</v>
      </c>
      <c r="AX68" s="69">
        <v>1228.0625740579137</v>
      </c>
      <c r="AY68" s="69">
        <v>1198.517085412263</v>
      </c>
      <c r="AZ68" s="69">
        <v>1180.2970900987571</v>
      </c>
      <c r="BA68" s="69">
        <v>1141.329520604532</v>
      </c>
      <c r="BB68" s="70">
        <v>1138.9018964052029</v>
      </c>
      <c r="BC68" s="70">
        <v>1155.2895647066066</v>
      </c>
      <c r="BD68" s="70">
        <v>1106.4198600742457</v>
      </c>
      <c r="BE68" s="70">
        <v>1100.0909151799867</v>
      </c>
      <c r="BF68" s="70">
        <v>1138.5618991939416</v>
      </c>
      <c r="BG68" s="70">
        <v>1069.877787571392</v>
      </c>
      <c r="BH68" s="70">
        <v>1076.8313887462355</v>
      </c>
      <c r="BI68" s="70">
        <v>1074.0282636792792</v>
      </c>
      <c r="BJ68" s="70">
        <v>1014.5360649336096</v>
      </c>
      <c r="BK68" s="70">
        <v>952.54246345000638</v>
      </c>
      <c r="BL68" s="71">
        <v>933.90112373873365</v>
      </c>
    </row>
    <row r="69" spans="1:64" ht="20.25" customHeight="1">
      <c r="A69" s="73" t="s">
        <v>103</v>
      </c>
      <c r="B69" s="72">
        <v>673</v>
      </c>
      <c r="C69" s="68">
        <v>681.24917672933987</v>
      </c>
      <c r="D69" s="69">
        <v>814.56307409685382</v>
      </c>
      <c r="E69" s="69">
        <v>815.10305999295974</v>
      </c>
      <c r="F69" s="69">
        <v>824.23254956005428</v>
      </c>
      <c r="G69" s="69">
        <v>775.15602935815741</v>
      </c>
      <c r="H69" s="69">
        <v>831.78752560957264</v>
      </c>
      <c r="I69" s="69">
        <v>902.36180566930796</v>
      </c>
      <c r="J69" s="69">
        <v>967.41621157585939</v>
      </c>
      <c r="K69" s="69">
        <v>1012.1883000133896</v>
      </c>
      <c r="L69" s="69">
        <v>740.754067290786</v>
      </c>
      <c r="M69" s="69">
        <v>1119.8714906726404</v>
      </c>
      <c r="N69" s="69">
        <v>1097.9431999296032</v>
      </c>
      <c r="O69" s="69">
        <v>1074.5791644064468</v>
      </c>
      <c r="P69" s="69">
        <v>1055.5782639761742</v>
      </c>
      <c r="Q69" s="69">
        <v>1076.0275416737963</v>
      </c>
      <c r="R69" s="69">
        <v>1145.5468243679904</v>
      </c>
      <c r="S69" s="69">
        <v>1143.5868831030045</v>
      </c>
      <c r="T69" s="69">
        <v>1155.6213784609849</v>
      </c>
      <c r="U69" s="69">
        <v>1088.9591067757776</v>
      </c>
      <c r="V69" s="70">
        <v>1093.2837077124502</v>
      </c>
      <c r="W69" s="70">
        <v>1027.0291916898013</v>
      </c>
      <c r="X69" s="70">
        <v>1097.5810790223529</v>
      </c>
      <c r="Y69" s="70">
        <v>1067.2945815454373</v>
      </c>
      <c r="Z69" s="70">
        <v>1061.1261153530377</v>
      </c>
      <c r="AA69" s="70">
        <v>991.73902060571152</v>
      </c>
      <c r="AB69" s="70">
        <v>1013.6345170696482</v>
      </c>
      <c r="AC69" s="70">
        <v>1010.3321741389498</v>
      </c>
      <c r="AD69" s="70">
        <v>957.43744480604676</v>
      </c>
      <c r="AE69" s="70">
        <v>951.58649767091094</v>
      </c>
      <c r="AF69" s="71">
        <v>900.35200373136911</v>
      </c>
      <c r="AG69" s="73" t="s">
        <v>103</v>
      </c>
      <c r="AH69" s="72">
        <v>724</v>
      </c>
      <c r="AI69" s="68">
        <v>789.06042224489806</v>
      </c>
      <c r="AJ69" s="69">
        <v>781.55130585425434</v>
      </c>
      <c r="AK69" s="69">
        <v>817.58246291856346</v>
      </c>
      <c r="AL69" s="69">
        <v>857.9108055233778</v>
      </c>
      <c r="AM69" s="69">
        <v>880.53739524037417</v>
      </c>
      <c r="AN69" s="69">
        <v>919.7361331359557</v>
      </c>
      <c r="AO69" s="69">
        <v>927.89722219711211</v>
      </c>
      <c r="AP69" s="69">
        <v>1007.046513665196</v>
      </c>
      <c r="AQ69" s="69">
        <v>1042.1312703625661</v>
      </c>
      <c r="AR69" s="69">
        <v>837.06219284693157</v>
      </c>
      <c r="AS69" s="69">
        <v>1180.9615215955289</v>
      </c>
      <c r="AT69" s="69">
        <v>1086.8658381950113</v>
      </c>
      <c r="AU69" s="69">
        <v>1123.4011019219561</v>
      </c>
      <c r="AV69" s="69">
        <v>1120.3891079551581</v>
      </c>
      <c r="AW69" s="69">
        <v>1239.8768224809223</v>
      </c>
      <c r="AX69" s="69">
        <v>1222.6575758319807</v>
      </c>
      <c r="AY69" s="69">
        <v>1228.4794099234955</v>
      </c>
      <c r="AZ69" s="69">
        <v>1199.1421644409686</v>
      </c>
      <c r="BA69" s="69">
        <v>1180.9126666037923</v>
      </c>
      <c r="BB69" s="70">
        <v>1141.9247738194056</v>
      </c>
      <c r="BC69" s="70">
        <v>1139.4958835079826</v>
      </c>
      <c r="BD69" s="70">
        <v>1155.8920986944572</v>
      </c>
      <c r="BE69" s="70">
        <v>1107.1736565359952</v>
      </c>
      <c r="BF69" s="70">
        <v>1100.840399773846</v>
      </c>
      <c r="BG69" s="70">
        <v>1139.3375938122917</v>
      </c>
      <c r="BH69" s="70">
        <v>1070.6066881631814</v>
      </c>
      <c r="BI69" s="70">
        <v>1077.5650267800677</v>
      </c>
      <c r="BJ69" s="70">
        <v>1074.7599919627232</v>
      </c>
      <c r="BK69" s="70">
        <v>1015.2272615793504</v>
      </c>
      <c r="BL69" s="71">
        <v>953.19142426906353</v>
      </c>
    </row>
    <row r="70" spans="1:64" ht="20.25" customHeight="1">
      <c r="A70" s="73" t="s">
        <v>104</v>
      </c>
      <c r="B70" s="72">
        <v>669</v>
      </c>
      <c r="C70" s="68">
        <v>675.06268749970286</v>
      </c>
      <c r="D70" s="69">
        <v>680.86439888312145</v>
      </c>
      <c r="E70" s="69">
        <v>814.58117157594006</v>
      </c>
      <c r="F70" s="69">
        <v>815.12116946913227</v>
      </c>
      <c r="G70" s="69">
        <v>824.25086186980923</v>
      </c>
      <c r="H70" s="69">
        <v>774.56574883247686</v>
      </c>
      <c r="I70" s="69">
        <v>831.15412025726198</v>
      </c>
      <c r="J70" s="69">
        <v>902.14902595663398</v>
      </c>
      <c r="K70" s="69">
        <v>967.18809183249039</v>
      </c>
      <c r="L70" s="69">
        <v>1011.9496228726954</v>
      </c>
      <c r="M70" s="69">
        <v>739.99885408306579</v>
      </c>
      <c r="N70" s="69">
        <v>1118.7297598633875</v>
      </c>
      <c r="O70" s="69">
        <v>1097.3408900392342</v>
      </c>
      <c r="P70" s="69">
        <v>1073.9896715631485</v>
      </c>
      <c r="Q70" s="69">
        <v>1054.999194650464</v>
      </c>
      <c r="R70" s="69">
        <v>1075.4372542794201</v>
      </c>
      <c r="S70" s="69">
        <v>1144.9184000722328</v>
      </c>
      <c r="T70" s="69">
        <v>1143.4428962347438</v>
      </c>
      <c r="U70" s="69">
        <v>1155.4758763521043</v>
      </c>
      <c r="V70" s="70">
        <v>1088.8219979878356</v>
      </c>
      <c r="W70" s="70">
        <v>1093.1460544221582</v>
      </c>
      <c r="X70" s="70">
        <v>1026.8998803807012</v>
      </c>
      <c r="Y70" s="70">
        <v>1097.8631233805236</v>
      </c>
      <c r="Z70" s="70">
        <v>1067.568843211372</v>
      </c>
      <c r="AA70" s="70">
        <v>1061.3987919141255</v>
      </c>
      <c r="AB70" s="70">
        <v>991.9938668315491</v>
      </c>
      <c r="AC70" s="70">
        <v>1013.8949897602317</v>
      </c>
      <c r="AD70" s="70">
        <v>1010.5917982296347</v>
      </c>
      <c r="AE70" s="70">
        <v>957.68347658881896</v>
      </c>
      <c r="AF70" s="71">
        <v>951.83102594140428</v>
      </c>
      <c r="AG70" s="73" t="s">
        <v>104</v>
      </c>
      <c r="AH70" s="72">
        <v>779</v>
      </c>
      <c r="AI70" s="68">
        <v>723.86438295318123</v>
      </c>
      <c r="AJ70" s="69">
        <v>785.7178310995663</v>
      </c>
      <c r="AK70" s="69">
        <v>778.44825312777812</v>
      </c>
      <c r="AL70" s="69">
        <v>814.33635294257715</v>
      </c>
      <c r="AM70" s="69">
        <v>854.50457685456001</v>
      </c>
      <c r="AN70" s="69">
        <v>877.08096917460477</v>
      </c>
      <c r="AO70" s="69">
        <v>916.12583792148246</v>
      </c>
      <c r="AP70" s="69">
        <v>924.47117866775193</v>
      </c>
      <c r="AQ70" s="69">
        <v>1003.3282298840054</v>
      </c>
      <c r="AR70" s="69">
        <v>1038.2834443208892</v>
      </c>
      <c r="AS70" s="69">
        <v>834.00921800140395</v>
      </c>
      <c r="AT70" s="69">
        <v>1176.6542600207292</v>
      </c>
      <c r="AU70" s="69">
        <v>1083.1262717613286</v>
      </c>
      <c r="AV70" s="69">
        <v>1119.5358290385186</v>
      </c>
      <c r="AW70" s="69">
        <v>1116.5341984037354</v>
      </c>
      <c r="AX70" s="69">
        <v>1235.6107929634695</v>
      </c>
      <c r="AY70" s="69">
        <v>1218.4507923727983</v>
      </c>
      <c r="AZ70" s="69">
        <v>1224.4763236884035</v>
      </c>
      <c r="BA70" s="69">
        <v>1195.2346756759016</v>
      </c>
      <c r="BB70" s="70">
        <v>1177.0645799347435</v>
      </c>
      <c r="BC70" s="70">
        <v>1138.2037319308226</v>
      </c>
      <c r="BD70" s="70">
        <v>1135.7827563286683</v>
      </c>
      <c r="BE70" s="70">
        <v>1152.3101966309798</v>
      </c>
      <c r="BF70" s="70">
        <v>1103.742724176951</v>
      </c>
      <c r="BG70" s="70">
        <v>1097.429093040317</v>
      </c>
      <c r="BH70" s="70">
        <v>1135.8069911869402</v>
      </c>
      <c r="BI70" s="70">
        <v>1067.2890702732107</v>
      </c>
      <c r="BJ70" s="70">
        <v>1074.2258462481529</v>
      </c>
      <c r="BK70" s="70">
        <v>1071.4295037300392</v>
      </c>
      <c r="BL70" s="71">
        <v>1012.0812545885102</v>
      </c>
    </row>
    <row r="71" spans="1:64" ht="20.25" customHeight="1">
      <c r="A71" s="73" t="s">
        <v>105</v>
      </c>
      <c r="B71" s="72">
        <v>650</v>
      </c>
      <c r="C71" s="68">
        <v>663.06087417809294</v>
      </c>
      <c r="D71" s="69">
        <v>668.33025638447668</v>
      </c>
      <c r="E71" s="69">
        <v>674.47379459466435</v>
      </c>
      <c r="F71" s="69">
        <v>806.935499490707</v>
      </c>
      <c r="G71" s="69">
        <v>807.47042895491745</v>
      </c>
      <c r="H71" s="69">
        <v>816.81658785349407</v>
      </c>
      <c r="I71" s="69">
        <v>767.57960627945579</v>
      </c>
      <c r="J71" s="69">
        <v>824.09451707142307</v>
      </c>
      <c r="K71" s="69">
        <v>894.48641082603262</v>
      </c>
      <c r="L71" s="69">
        <v>958.97305208475655</v>
      </c>
      <c r="M71" s="69">
        <v>1003.7253559982574</v>
      </c>
      <c r="N71" s="69">
        <v>733.98477203273524</v>
      </c>
      <c r="O71" s="69">
        <v>1110.1645285532261</v>
      </c>
      <c r="P71" s="69">
        <v>1088.9394164336404</v>
      </c>
      <c r="Q71" s="69">
        <v>1065.7669798178372</v>
      </c>
      <c r="R71" s="69">
        <v>1046.921898007065</v>
      </c>
      <c r="S71" s="69">
        <v>1067.2034795351128</v>
      </c>
      <c r="T71" s="69">
        <v>1136.636588039343</v>
      </c>
      <c r="U71" s="69">
        <v>1135.1717573165799</v>
      </c>
      <c r="V71" s="70">
        <v>1147.1176964015654</v>
      </c>
      <c r="W71" s="70">
        <v>1080.9459614737559</v>
      </c>
      <c r="X71" s="70">
        <v>1085.2387396767158</v>
      </c>
      <c r="Y71" s="70">
        <v>1019.8649364325903</v>
      </c>
      <c r="Z71" s="70">
        <v>1090.3420342429763</v>
      </c>
      <c r="AA71" s="70">
        <v>1060.2552899466104</v>
      </c>
      <c r="AB71" s="70">
        <v>1054.1275075850822</v>
      </c>
      <c r="AC71" s="70">
        <v>985.19805218266379</v>
      </c>
      <c r="AD71" s="70">
        <v>1006.9491379215992</v>
      </c>
      <c r="AE71" s="70">
        <v>1003.6685754395703</v>
      </c>
      <c r="AF71" s="71">
        <v>951.12271082523091</v>
      </c>
      <c r="AG71" s="73" t="s">
        <v>105</v>
      </c>
      <c r="AH71" s="72">
        <v>685</v>
      </c>
      <c r="AI71" s="68">
        <v>774.49216615464491</v>
      </c>
      <c r="AJ71" s="69">
        <v>716.27073613489449</v>
      </c>
      <c r="AK71" s="69">
        <v>777.68415114300922</v>
      </c>
      <c r="AL71" s="69">
        <v>770.48890197035598</v>
      </c>
      <c r="AM71" s="69">
        <v>806.01005897598191</v>
      </c>
      <c r="AN71" s="69">
        <v>846.57315238954664</v>
      </c>
      <c r="AO71" s="69">
        <v>868.93999293511399</v>
      </c>
      <c r="AP71" s="69">
        <v>907.83599424791134</v>
      </c>
      <c r="AQ71" s="69">
        <v>916.10581963665504</v>
      </c>
      <c r="AR71" s="69">
        <v>994.24930880708223</v>
      </c>
      <c r="AS71" s="69">
        <v>1029.8670509243448</v>
      </c>
      <c r="AT71" s="69">
        <v>827.2486848219163</v>
      </c>
      <c r="AU71" s="69">
        <v>1167.3592752785412</v>
      </c>
      <c r="AV71" s="69">
        <v>1074.5701117133403</v>
      </c>
      <c r="AW71" s="69">
        <v>1110.6920515561999</v>
      </c>
      <c r="AX71" s="69">
        <v>1107.7141323138792</v>
      </c>
      <c r="AY71" s="69">
        <v>1225.8500808680781</v>
      </c>
      <c r="AZ71" s="69">
        <v>1209.0475377134442</v>
      </c>
      <c r="BA71" s="69">
        <v>1215.0265676801453</v>
      </c>
      <c r="BB71" s="70">
        <v>1186.0105887423749</v>
      </c>
      <c r="BC71" s="70">
        <v>1167.9807186373348</v>
      </c>
      <c r="BD71" s="70">
        <v>1129.4197747841165</v>
      </c>
      <c r="BE71" s="70">
        <v>1127.1989236562665</v>
      </c>
      <c r="BF71" s="70">
        <v>1143.6014555803979</v>
      </c>
      <c r="BG71" s="70">
        <v>1095.4010384056853</v>
      </c>
      <c r="BH71" s="70">
        <v>1089.1351233951591</v>
      </c>
      <c r="BI71" s="70">
        <v>1127.2229753563006</v>
      </c>
      <c r="BJ71" s="70">
        <v>1059.2228879498216</v>
      </c>
      <c r="BK71" s="70">
        <v>1066.1072382967791</v>
      </c>
      <c r="BL71" s="71">
        <v>1063.3320295176102</v>
      </c>
    </row>
    <row r="72" spans="1:64" ht="20.25" customHeight="1">
      <c r="A72" s="73" t="s">
        <v>106</v>
      </c>
      <c r="B72" s="72">
        <v>701</v>
      </c>
      <c r="C72" s="68">
        <v>645.68717210913587</v>
      </c>
      <c r="D72" s="69">
        <v>657.16625121740378</v>
      </c>
      <c r="E72" s="69">
        <v>662.78111816978503</v>
      </c>
      <c r="F72" s="69">
        <v>668.87364665487064</v>
      </c>
      <c r="G72" s="69">
        <v>800.23552358173185</v>
      </c>
      <c r="H72" s="69">
        <v>800.95509533465815</v>
      </c>
      <c r="I72" s="69">
        <v>810.22584175853774</v>
      </c>
      <c r="J72" s="69">
        <v>761.78965796589421</v>
      </c>
      <c r="K72" s="69">
        <v>817.87826976586882</v>
      </c>
      <c r="L72" s="69">
        <v>887.73918872229626</v>
      </c>
      <c r="M72" s="69">
        <v>951.96396011635181</v>
      </c>
      <c r="N72" s="69">
        <v>996.38917140379203</v>
      </c>
      <c r="O72" s="69">
        <v>728.96577180601707</v>
      </c>
      <c r="P72" s="69">
        <v>1102.5732048189857</v>
      </c>
      <c r="Q72" s="69">
        <v>1081.4932303733674</v>
      </c>
      <c r="R72" s="69">
        <v>1058.4792472692172</v>
      </c>
      <c r="S72" s="69">
        <v>1039.7630284450963</v>
      </c>
      <c r="T72" s="69">
        <v>1060.3570012879916</v>
      </c>
      <c r="U72" s="69">
        <v>1129.3446724636149</v>
      </c>
      <c r="V72" s="70">
        <v>1127.8892391349491</v>
      </c>
      <c r="W72" s="70">
        <v>1139.7585409022577</v>
      </c>
      <c r="X72" s="70">
        <v>1074.0113204671811</v>
      </c>
      <c r="Y72" s="70">
        <v>1078.6920721405943</v>
      </c>
      <c r="Z72" s="70">
        <v>1013.7126342464733</v>
      </c>
      <c r="AA72" s="70">
        <v>1083.7645812477269</v>
      </c>
      <c r="AB72" s="70">
        <v>1053.8593342615393</v>
      </c>
      <c r="AC72" s="70">
        <v>1047.768517548571</v>
      </c>
      <c r="AD72" s="70">
        <v>979.25487685260157</v>
      </c>
      <c r="AE72" s="70">
        <v>1000.8747498715369</v>
      </c>
      <c r="AF72" s="71">
        <v>997.6139772763928</v>
      </c>
      <c r="AG72" s="73" t="s">
        <v>106</v>
      </c>
      <c r="AH72" s="72">
        <v>731</v>
      </c>
      <c r="AI72" s="68">
        <v>684.19998464320747</v>
      </c>
      <c r="AJ72" s="69">
        <v>771.10187943509641</v>
      </c>
      <c r="AK72" s="69">
        <v>713.32568738877683</v>
      </c>
      <c r="AL72" s="69">
        <v>774.48659242860708</v>
      </c>
      <c r="AM72" s="69">
        <v>767.32092754368887</v>
      </c>
      <c r="AN72" s="69">
        <v>802.74866142444978</v>
      </c>
      <c r="AO72" s="69">
        <v>843.14762242791824</v>
      </c>
      <c r="AP72" s="69">
        <v>865.62650328643235</v>
      </c>
      <c r="AQ72" s="69">
        <v>904.3741842332978</v>
      </c>
      <c r="AR72" s="69">
        <v>912.61247467020962</v>
      </c>
      <c r="AS72" s="69">
        <v>990.5229007363655</v>
      </c>
      <c r="AT72" s="69">
        <v>1026.0071489296083</v>
      </c>
      <c r="AU72" s="69">
        <v>824.31906641653779</v>
      </c>
      <c r="AV72" s="69">
        <v>1163.2251892639088</v>
      </c>
      <c r="AW72" s="69">
        <v>1070.7646292327938</v>
      </c>
      <c r="AX72" s="69">
        <v>1106.7586468416948</v>
      </c>
      <c r="AY72" s="69">
        <v>1103.7912736022656</v>
      </c>
      <c r="AZ72" s="69">
        <v>1221.7321050120524</v>
      </c>
      <c r="BA72" s="69">
        <v>1204.9860063346923</v>
      </c>
      <c r="BB72" s="70">
        <v>1210.9449510548941</v>
      </c>
      <c r="BC72" s="70">
        <v>1182.0264449668382</v>
      </c>
      <c r="BD72" s="70">
        <v>1164.0571422761486</v>
      </c>
      <c r="BE72" s="70">
        <v>1125.8061598874933</v>
      </c>
      <c r="BF72" s="70">
        <v>1123.5924144442592</v>
      </c>
      <c r="BG72" s="70">
        <v>1139.9424659399206</v>
      </c>
      <c r="BH72" s="70">
        <v>1091.8962675502999</v>
      </c>
      <c r="BI72" s="70">
        <v>1085.6504005363897</v>
      </c>
      <c r="BJ72" s="70">
        <v>1123.6163891901056</v>
      </c>
      <c r="BK72" s="70">
        <v>1055.8338702504711</v>
      </c>
      <c r="BL72" s="71">
        <v>1062.6961938970619</v>
      </c>
    </row>
    <row r="73" spans="1:64" ht="20.25" customHeight="1">
      <c r="A73" s="73" t="s">
        <v>107</v>
      </c>
      <c r="B73" s="72">
        <v>703</v>
      </c>
      <c r="C73" s="68">
        <v>687.91986223632648</v>
      </c>
      <c r="D73" s="69">
        <v>632.73910849834635</v>
      </c>
      <c r="E73" s="69">
        <v>644.37377192363806</v>
      </c>
      <c r="F73" s="69">
        <v>649.87933918344913</v>
      </c>
      <c r="G73" s="69">
        <v>655.8532697576594</v>
      </c>
      <c r="H73" s="69">
        <v>785.93764328092391</v>
      </c>
      <c r="I73" s="69">
        <v>786.64435838041754</v>
      </c>
      <c r="J73" s="69">
        <v>796.17539592694175</v>
      </c>
      <c r="K73" s="69">
        <v>748.57916309808218</v>
      </c>
      <c r="L73" s="69">
        <v>803.69512016249007</v>
      </c>
      <c r="M73" s="69">
        <v>873.76407772456298</v>
      </c>
      <c r="N73" s="69">
        <v>936.97779956663487</v>
      </c>
      <c r="O73" s="69">
        <v>981.17289194601187</v>
      </c>
      <c r="P73" s="69">
        <v>717.833427921419</v>
      </c>
      <c r="Q73" s="69">
        <v>1085.7353441831167</v>
      </c>
      <c r="R73" s="69">
        <v>1064.9772909218441</v>
      </c>
      <c r="S73" s="69">
        <v>1042.314764064309</v>
      </c>
      <c r="T73" s="69">
        <v>1024.3238473133677</v>
      </c>
      <c r="U73" s="69">
        <v>1044.6120254047235</v>
      </c>
      <c r="V73" s="70">
        <v>1112.5753159070605</v>
      </c>
      <c r="W73" s="70">
        <v>1111.1414939438423</v>
      </c>
      <c r="X73" s="70">
        <v>1122.8345514180962</v>
      </c>
      <c r="Y73" s="70">
        <v>1058.4748094140496</v>
      </c>
      <c r="Z73" s="70">
        <v>1063.0878499295586</v>
      </c>
      <c r="AA73" s="70">
        <v>999.04839631291156</v>
      </c>
      <c r="AB73" s="70">
        <v>1068.086980765617</v>
      </c>
      <c r="AC73" s="70">
        <v>1038.6143392757526</v>
      </c>
      <c r="AD73" s="70">
        <v>1032.6116315420663</v>
      </c>
      <c r="AE73" s="70">
        <v>965.0891004514408</v>
      </c>
      <c r="AF73" s="71">
        <v>986.39622313923451</v>
      </c>
      <c r="AG73" s="73" t="s">
        <v>107</v>
      </c>
      <c r="AH73" s="72">
        <v>786</v>
      </c>
      <c r="AI73" s="68">
        <v>728.68837658792881</v>
      </c>
      <c r="AJ73" s="69">
        <v>680.89314927439102</v>
      </c>
      <c r="AK73" s="69">
        <v>767.57998610829827</v>
      </c>
      <c r="AL73" s="69">
        <v>710.06767823946871</v>
      </c>
      <c r="AM73" s="69">
        <v>770.94923992783606</v>
      </c>
      <c r="AN73" s="69">
        <v>763.91659581235751</v>
      </c>
      <c r="AO73" s="69">
        <v>799.18714936049605</v>
      </c>
      <c r="AP73" s="69">
        <v>839.60340676099042</v>
      </c>
      <c r="AQ73" s="69">
        <v>861.98779645378875</v>
      </c>
      <c r="AR73" s="69">
        <v>900.5725994725002</v>
      </c>
      <c r="AS73" s="69">
        <v>908.89554280597133</v>
      </c>
      <c r="AT73" s="69">
        <v>986.48865155153476</v>
      </c>
      <c r="AU73" s="69">
        <v>1022.0403114182259</v>
      </c>
      <c r="AV73" s="69">
        <v>821.13201280056614</v>
      </c>
      <c r="AW73" s="69">
        <v>1158.7278275059805</v>
      </c>
      <c r="AX73" s="69">
        <v>1066.6247464829189</v>
      </c>
      <c r="AY73" s="69">
        <v>1102.479600910174</v>
      </c>
      <c r="AZ73" s="69">
        <v>1099.7247207585424</v>
      </c>
      <c r="BA73" s="69">
        <v>1217.2310382934411</v>
      </c>
      <c r="BB73" s="70">
        <v>1200.5466350623362</v>
      </c>
      <c r="BC73" s="70">
        <v>1206.4836260271704</v>
      </c>
      <c r="BD73" s="70">
        <v>1177.6716605831487</v>
      </c>
      <c r="BE73" s="70">
        <v>1159.9545175227415</v>
      </c>
      <c r="BF73" s="70">
        <v>1121.83834761149</v>
      </c>
      <c r="BG73" s="70">
        <v>1119.6324043340803</v>
      </c>
      <c r="BH73" s="70">
        <v>1135.9248314025986</v>
      </c>
      <c r="BI73" s="70">
        <v>1088.0479679327696</v>
      </c>
      <c r="BJ73" s="70">
        <v>1081.824113969325</v>
      </c>
      <c r="BK73" s="70">
        <v>1119.6562945828841</v>
      </c>
      <c r="BL73" s="71">
        <v>1052.1126696201436</v>
      </c>
    </row>
    <row r="74" spans="1:64" ht="20.25" customHeight="1">
      <c r="A74" s="73" t="s">
        <v>108</v>
      </c>
      <c r="B74" s="72">
        <v>751</v>
      </c>
      <c r="C74" s="68">
        <v>697.63570448503492</v>
      </c>
      <c r="D74" s="69">
        <v>681.236393762136</v>
      </c>
      <c r="E74" s="69">
        <v>627.13178277623354</v>
      </c>
      <c r="F74" s="69">
        <v>638.66333996608546</v>
      </c>
      <c r="G74" s="69">
        <v>644.12011696068907</v>
      </c>
      <c r="H74" s="69">
        <v>649.8556997156528</v>
      </c>
      <c r="I74" s="69">
        <v>778.75049292034305</v>
      </c>
      <c r="J74" s="69">
        <v>780.04357148056329</v>
      </c>
      <c r="K74" s="69">
        <v>789.49463343569244</v>
      </c>
      <c r="L74" s="69">
        <v>742.29778386915734</v>
      </c>
      <c r="M74" s="69">
        <v>796.72405796258897</v>
      </c>
      <c r="N74" s="69">
        <v>866.18525388819864</v>
      </c>
      <c r="O74" s="69">
        <v>929.48375732655256</v>
      </c>
      <c r="P74" s="69">
        <v>973.3253729327887</v>
      </c>
      <c r="Q74" s="69">
        <v>712.09212430390073</v>
      </c>
      <c r="R74" s="69">
        <v>1077.0515242093438</v>
      </c>
      <c r="S74" s="69">
        <v>1056.4594959361059</v>
      </c>
      <c r="T74" s="69">
        <v>1034.6171914638305</v>
      </c>
      <c r="U74" s="69">
        <v>1016.7591389805885</v>
      </c>
      <c r="V74" s="70">
        <v>1036.8974873571847</v>
      </c>
      <c r="W74" s="70">
        <v>1104.35886386881</v>
      </c>
      <c r="X74" s="70">
        <v>1102.9356307881815</v>
      </c>
      <c r="Y74" s="70">
        <v>1115.1655422312265</v>
      </c>
      <c r="Z74" s="70">
        <v>1051.2453800852011</v>
      </c>
      <c r="AA74" s="70">
        <v>1055.8269133318536</v>
      </c>
      <c r="AB74" s="70">
        <v>992.22485198950721</v>
      </c>
      <c r="AC74" s="70">
        <v>1060.7918998852483</v>
      </c>
      <c r="AD74" s="70">
        <v>1031.5205578282003</v>
      </c>
      <c r="AE74" s="70">
        <v>1025.5588488513636</v>
      </c>
      <c r="AF74" s="71">
        <v>958.49749960680845</v>
      </c>
      <c r="AG74" s="73" t="s">
        <v>108</v>
      </c>
      <c r="AH74" s="72">
        <v>746</v>
      </c>
      <c r="AI74" s="68">
        <v>782.12036628428575</v>
      </c>
      <c r="AJ74" s="69">
        <v>724.41222223716284</v>
      </c>
      <c r="AK74" s="69">
        <v>677.17208759741175</v>
      </c>
      <c r="AL74" s="69">
        <v>763.38518333584022</v>
      </c>
      <c r="AM74" s="69">
        <v>706.18717859224171</v>
      </c>
      <c r="AN74" s="69">
        <v>766.81218819409025</v>
      </c>
      <c r="AO74" s="69">
        <v>759.81728250680374</v>
      </c>
      <c r="AP74" s="69">
        <v>795.17629852133803</v>
      </c>
      <c r="AQ74" s="69">
        <v>835.38972035316726</v>
      </c>
      <c r="AR74" s="69">
        <v>857.66177034148552</v>
      </c>
      <c r="AS74" s="69">
        <v>896.14189895945276</v>
      </c>
      <c r="AT74" s="69">
        <v>904.4238944900269</v>
      </c>
      <c r="AU74" s="69">
        <v>981.9333219112782</v>
      </c>
      <c r="AV74" s="69">
        <v>1017.3208141216093</v>
      </c>
      <c r="AW74" s="69">
        <v>817.34025403011208</v>
      </c>
      <c r="AX74" s="69">
        <v>1153.3771453574061</v>
      </c>
      <c r="AY74" s="69">
        <v>1061.6993706916792</v>
      </c>
      <c r="AZ74" s="69">
        <v>1097.6809238801795</v>
      </c>
      <c r="BA74" s="69">
        <v>1094.9380346806645</v>
      </c>
      <c r="BB74" s="70">
        <v>1211.9328916258448</v>
      </c>
      <c r="BC74" s="70">
        <v>1195.3211092962772</v>
      </c>
      <c r="BD74" s="70">
        <v>1201.2322587832764</v>
      </c>
      <c r="BE74" s="70">
        <v>1172.8239990479137</v>
      </c>
      <c r="BF74" s="70">
        <v>1155.1797852391842</v>
      </c>
      <c r="BG74" s="70">
        <v>1117.2205132961301</v>
      </c>
      <c r="BH74" s="70">
        <v>1115.0236503649091</v>
      </c>
      <c r="BI74" s="70">
        <v>1131.249012754316</v>
      </c>
      <c r="BJ74" s="70">
        <v>1083.5692252923748</v>
      </c>
      <c r="BK74" s="70">
        <v>1077.3709906407209</v>
      </c>
      <c r="BL74" s="71">
        <v>1115.0474422740449</v>
      </c>
    </row>
    <row r="75" spans="1:64" ht="20.25" customHeight="1">
      <c r="A75" s="73" t="s">
        <v>109</v>
      </c>
      <c r="B75" s="72">
        <v>768</v>
      </c>
      <c r="C75" s="68">
        <v>743.58427429150913</v>
      </c>
      <c r="D75" s="69">
        <v>688.70461937930861</v>
      </c>
      <c r="E75" s="69">
        <v>673.09667889281423</v>
      </c>
      <c r="F75" s="69">
        <v>619.63853381885269</v>
      </c>
      <c r="G75" s="69">
        <v>631.03230684393577</v>
      </c>
      <c r="H75" s="69">
        <v>636.47114382755126</v>
      </c>
      <c r="I75" s="69">
        <v>642.13861612106473</v>
      </c>
      <c r="J75" s="69">
        <v>770.08965152156156</v>
      </c>
      <c r="K75" s="69">
        <v>771.36834916205453</v>
      </c>
      <c r="L75" s="69">
        <v>780.71430152253492</v>
      </c>
      <c r="M75" s="69">
        <v>734.09681318063303</v>
      </c>
      <c r="N75" s="69">
        <v>787.92178104868538</v>
      </c>
      <c r="O75" s="69">
        <v>857.2008141509865</v>
      </c>
      <c r="P75" s="69">
        <v>919.84275874463049</v>
      </c>
      <c r="Q75" s="69">
        <v>963.2296305744884</v>
      </c>
      <c r="R75" s="69">
        <v>704.70600366812096</v>
      </c>
      <c r="S75" s="69">
        <v>1065.8798903473105</v>
      </c>
      <c r="T75" s="69">
        <v>1046.1490876030464</v>
      </c>
      <c r="U75" s="69">
        <v>1024.5199508659377</v>
      </c>
      <c r="V75" s="70">
        <v>1006.8361822183221</v>
      </c>
      <c r="W75" s="70">
        <v>1026.7779924448851</v>
      </c>
      <c r="X75" s="70">
        <v>1093.5809865564083</v>
      </c>
      <c r="Y75" s="70">
        <v>1092.7838069279956</v>
      </c>
      <c r="Z75" s="70">
        <v>1104.9011497828749</v>
      </c>
      <c r="AA75" s="70">
        <v>1041.56933224111</v>
      </c>
      <c r="AB75" s="70">
        <v>1046.1086953762606</v>
      </c>
      <c r="AC75" s="70">
        <v>983.09205072176837</v>
      </c>
      <c r="AD75" s="70">
        <v>1051.027982373352</v>
      </c>
      <c r="AE75" s="70">
        <v>1022.0260644788927</v>
      </c>
      <c r="AF75" s="71">
        <v>1016.1192292569235</v>
      </c>
      <c r="AG75" s="73" t="s">
        <v>109</v>
      </c>
      <c r="AH75" s="72">
        <v>803</v>
      </c>
      <c r="AI75" s="68">
        <v>742.98163938445691</v>
      </c>
      <c r="AJ75" s="69">
        <v>778.18753540878549</v>
      </c>
      <c r="AK75" s="69">
        <v>721.06174070192685</v>
      </c>
      <c r="AL75" s="69">
        <v>674.04009657624204</v>
      </c>
      <c r="AM75" s="69">
        <v>759.85444782016839</v>
      </c>
      <c r="AN75" s="69">
        <v>702.93428770445485</v>
      </c>
      <c r="AO75" s="69">
        <v>763.28004196539075</v>
      </c>
      <c r="AP75" s="69">
        <v>756.58140562700225</v>
      </c>
      <c r="AQ75" s="69">
        <v>791.78983619810401</v>
      </c>
      <c r="AR75" s="69">
        <v>831.83199885360341</v>
      </c>
      <c r="AS75" s="69">
        <v>854.02534789375136</v>
      </c>
      <c r="AT75" s="69">
        <v>892.34232361352849</v>
      </c>
      <c r="AU75" s="69">
        <v>900.86247501629657</v>
      </c>
      <c r="AV75" s="69">
        <v>978.06668760864136</v>
      </c>
      <c r="AW75" s="69">
        <v>1013.3148317713897</v>
      </c>
      <c r="AX75" s="69">
        <v>814.12175049974269</v>
      </c>
      <c r="AY75" s="69">
        <v>1148.8354035358375</v>
      </c>
      <c r="AZ75" s="69">
        <v>1057.8000911670254</v>
      </c>
      <c r="BA75" s="69">
        <v>1093.6494957101688</v>
      </c>
      <c r="BB75" s="70">
        <v>1090.9166802584484</v>
      </c>
      <c r="BC75" s="70">
        <v>1207.4818528101277</v>
      </c>
      <c r="BD75" s="70">
        <v>1190.9310802018556</v>
      </c>
      <c r="BE75" s="70">
        <v>1197.1043857101258</v>
      </c>
      <c r="BF75" s="70">
        <v>1168.7937471379973</v>
      </c>
      <c r="BG75" s="70">
        <v>1151.2101652966041</v>
      </c>
      <c r="BH75" s="70">
        <v>1113.3813352854781</v>
      </c>
      <c r="BI75" s="70">
        <v>1111.1920215782086</v>
      </c>
      <c r="BJ75" s="70">
        <v>1127.3616276923244</v>
      </c>
      <c r="BK75" s="70">
        <v>1079.8456854063336</v>
      </c>
      <c r="BL75" s="71">
        <v>1073.6687501543026</v>
      </c>
    </row>
    <row r="76" spans="1:64" ht="20.25" customHeight="1">
      <c r="A76" s="73" t="s">
        <v>110</v>
      </c>
      <c r="B76" s="72">
        <v>836</v>
      </c>
      <c r="C76" s="68">
        <v>759.91634218306979</v>
      </c>
      <c r="D76" s="69">
        <v>733.6289750476476</v>
      </c>
      <c r="E76" s="69">
        <v>680.07186461182698</v>
      </c>
      <c r="F76" s="69">
        <v>664.65956608685565</v>
      </c>
      <c r="G76" s="69">
        <v>611.87150662545162</v>
      </c>
      <c r="H76" s="69">
        <v>623.21144484271792</v>
      </c>
      <c r="I76" s="69">
        <v>628.58287419437124</v>
      </c>
      <c r="J76" s="69">
        <v>634.6640298109113</v>
      </c>
      <c r="K76" s="69">
        <v>761.12569666454885</v>
      </c>
      <c r="L76" s="69">
        <v>762.38951007967592</v>
      </c>
      <c r="M76" s="69">
        <v>771.73676478558207</v>
      </c>
      <c r="N76" s="69">
        <v>725.65533709141994</v>
      </c>
      <c r="O76" s="69">
        <v>779.39373524276948</v>
      </c>
      <c r="P76" s="69">
        <v>847.92292898043263</v>
      </c>
      <c r="Q76" s="69">
        <v>909.8868705213431</v>
      </c>
      <c r="R76" s="69">
        <v>952.80414595313221</v>
      </c>
      <c r="S76" s="69">
        <v>697.07864112588106</v>
      </c>
      <c r="T76" s="69">
        <v>1054.9967852165555</v>
      </c>
      <c r="U76" s="69">
        <v>1035.4674426954598</v>
      </c>
      <c r="V76" s="70">
        <v>1014.0591490112403</v>
      </c>
      <c r="W76" s="70">
        <v>996.55593946324063</v>
      </c>
      <c r="X76" s="70">
        <v>1016.2941349869101</v>
      </c>
      <c r="Y76" s="70">
        <v>1083.022012417186</v>
      </c>
      <c r="Z76" s="70">
        <v>1082.2325298859103</v>
      </c>
      <c r="AA76" s="70">
        <v>1094.232874812503</v>
      </c>
      <c r="AB76" s="70">
        <v>1031.5125520130885</v>
      </c>
      <c r="AC76" s="70">
        <v>1036.0080857304438</v>
      </c>
      <c r="AD76" s="70">
        <v>973.59989269446646</v>
      </c>
      <c r="AE76" s="70">
        <v>1040.8798749886166</v>
      </c>
      <c r="AF76" s="71">
        <v>1012.157982537906</v>
      </c>
      <c r="AG76" s="73" t="s">
        <v>110</v>
      </c>
      <c r="AH76" s="72">
        <v>979</v>
      </c>
      <c r="AI76" s="68">
        <v>802.74969629682789</v>
      </c>
      <c r="AJ76" s="69">
        <v>741.61993191250372</v>
      </c>
      <c r="AK76" s="69">
        <v>777.07516097530333</v>
      </c>
      <c r="AL76" s="69">
        <v>720.03102431439493</v>
      </c>
      <c r="AM76" s="69">
        <v>673.07659493112851</v>
      </c>
      <c r="AN76" s="69">
        <v>758.55140147885959</v>
      </c>
      <c r="AO76" s="69">
        <v>701.72885164442857</v>
      </c>
      <c r="AP76" s="69">
        <v>762.2363734687076</v>
      </c>
      <c r="AQ76" s="69">
        <v>755.54689648905082</v>
      </c>
      <c r="AR76" s="69">
        <v>790.70718492648678</v>
      </c>
      <c r="AS76" s="69">
        <v>830.45717419011453</v>
      </c>
      <c r="AT76" s="69">
        <v>852.61384279038055</v>
      </c>
      <c r="AU76" s="69">
        <v>891.13710995252916</v>
      </c>
      <c r="AV76" s="69">
        <v>899.64575388490982</v>
      </c>
      <c r="AW76" s="69">
        <v>976.74569307315767</v>
      </c>
      <c r="AX76" s="69">
        <v>1011.9462304556988</v>
      </c>
      <c r="AY76" s="69">
        <v>813.02218295771956</v>
      </c>
      <c r="AZ76" s="69">
        <v>1147.5883210607988</v>
      </c>
      <c r="BA76" s="69">
        <v>1056.6518292387034</v>
      </c>
      <c r="BB76" s="70">
        <v>1092.4623185777987</v>
      </c>
      <c r="BC76" s="70">
        <v>1089.7324696487383</v>
      </c>
      <c r="BD76" s="70">
        <v>1206.1711085094803</v>
      </c>
      <c r="BE76" s="70">
        <v>1189.9197335508627</v>
      </c>
      <c r="BF76" s="70">
        <v>1196.0877966467422</v>
      </c>
      <c r="BG76" s="70">
        <v>1167.8011996585335</v>
      </c>
      <c r="BH76" s="70">
        <v>1150.2325499126271</v>
      </c>
      <c r="BI76" s="70">
        <v>1112.4358443973504</v>
      </c>
      <c r="BJ76" s="70">
        <v>1110.2483898699468</v>
      </c>
      <c r="BK76" s="70">
        <v>1126.4042646462351</v>
      </c>
      <c r="BL76" s="71">
        <v>1078.9286732167284</v>
      </c>
    </row>
    <row r="77" spans="1:64" ht="20.25" customHeight="1">
      <c r="A77" s="73" t="s">
        <v>111</v>
      </c>
      <c r="B77" s="72">
        <v>886</v>
      </c>
      <c r="C77" s="68">
        <v>823.64477921077048</v>
      </c>
      <c r="D77" s="69">
        <v>748.01941314693568</v>
      </c>
      <c r="E77" s="69">
        <v>722.76973375049909</v>
      </c>
      <c r="F77" s="69">
        <v>670.00538042376456</v>
      </c>
      <c r="G77" s="69">
        <v>654.82121611147954</v>
      </c>
      <c r="H77" s="69">
        <v>603.06085760566782</v>
      </c>
      <c r="I77" s="69">
        <v>614.23750628508753</v>
      </c>
      <c r="J77" s="69">
        <v>620.0052985034722</v>
      </c>
      <c r="K77" s="69">
        <v>626.00347131101375</v>
      </c>
      <c r="L77" s="69">
        <v>750.73945557932063</v>
      </c>
      <c r="M77" s="69">
        <v>752.29294611827959</v>
      </c>
      <c r="N77" s="69">
        <v>761.51641219153282</v>
      </c>
      <c r="O77" s="69">
        <v>716.53555480139426</v>
      </c>
      <c r="P77" s="69">
        <v>769.59858757374809</v>
      </c>
      <c r="Q77" s="69">
        <v>837.26653039041128</v>
      </c>
      <c r="R77" s="69">
        <v>898.45173080202744</v>
      </c>
      <c r="S77" s="69">
        <v>940.82963693766044</v>
      </c>
      <c r="T77" s="69">
        <v>688.74532752873438</v>
      </c>
      <c r="U77" s="69">
        <v>1042.3846945046789</v>
      </c>
      <c r="V77" s="70">
        <v>1023.0888179456325</v>
      </c>
      <c r="W77" s="70">
        <v>1001.9364523795981</v>
      </c>
      <c r="X77" s="70">
        <v>984.64248713419897</v>
      </c>
      <c r="Y77" s="70">
        <v>1004.7087947681472</v>
      </c>
      <c r="Z77" s="70">
        <v>1070.6760015072402</v>
      </c>
      <c r="AA77" s="70">
        <v>1069.8955187560543</v>
      </c>
      <c r="AB77" s="70">
        <v>1081.7590646262215</v>
      </c>
      <c r="AC77" s="70">
        <v>1019.7537280234666</v>
      </c>
      <c r="AD77" s="70">
        <v>1024.1980144829786</v>
      </c>
      <c r="AE77" s="70">
        <v>962.50124949117594</v>
      </c>
      <c r="AF77" s="71">
        <v>1029.014267323015</v>
      </c>
      <c r="AG77" s="73" t="s">
        <v>111</v>
      </c>
      <c r="AH77" s="72">
        <v>953</v>
      </c>
      <c r="AI77" s="68">
        <v>973.86833107891471</v>
      </c>
      <c r="AJ77" s="69">
        <v>797.34007138796835</v>
      </c>
      <c r="AK77" s="69">
        <v>736.92136111341711</v>
      </c>
      <c r="AL77" s="69">
        <v>772.15196176915686</v>
      </c>
      <c r="AM77" s="69">
        <v>715.4692311374564</v>
      </c>
      <c r="AN77" s="69">
        <v>668.93456721768769</v>
      </c>
      <c r="AO77" s="69">
        <v>753.88337268294481</v>
      </c>
      <c r="AP77" s="69">
        <v>697.6543638158447</v>
      </c>
      <c r="AQ77" s="69">
        <v>757.81055740182614</v>
      </c>
      <c r="AR77" s="69">
        <v>751.15992190983138</v>
      </c>
      <c r="AS77" s="69">
        <v>786.25971137243073</v>
      </c>
      <c r="AT77" s="69">
        <v>825.78611973355237</v>
      </c>
      <c r="AU77" s="69">
        <v>848.07578075731124</v>
      </c>
      <c r="AV77" s="69">
        <v>886.39400670698535</v>
      </c>
      <c r="AW77" s="69">
        <v>894.85736313399775</v>
      </c>
      <c r="AX77" s="69">
        <v>971.54693564835122</v>
      </c>
      <c r="AY77" s="69">
        <v>1006.5601171445318</v>
      </c>
      <c r="AZ77" s="69">
        <v>808.91038023724673</v>
      </c>
      <c r="BA77" s="69">
        <v>1141.7844735404833</v>
      </c>
      <c r="BB77" s="70">
        <v>1051.3078866537048</v>
      </c>
      <c r="BC77" s="70">
        <v>1086.9372669522688</v>
      </c>
      <c r="BD77" s="70">
        <v>1084.2212240428821</v>
      </c>
      <c r="BE77" s="70">
        <v>1200.356015524532</v>
      </c>
      <c r="BF77" s="70">
        <v>1184.1829903587845</v>
      </c>
      <c r="BG77" s="70">
        <v>1190.3213164959634</v>
      </c>
      <c r="BH77" s="70">
        <v>1162.1710925236177</v>
      </c>
      <c r="BI77" s="70">
        <v>1144.6871433074882</v>
      </c>
      <c r="BJ77" s="70">
        <v>1107.0726601614472</v>
      </c>
      <c r="BK77" s="70">
        <v>1104.8957516099731</v>
      </c>
      <c r="BL77" s="71">
        <v>1120.973737011019</v>
      </c>
    </row>
    <row r="78" spans="1:64" ht="20.25" customHeight="1">
      <c r="A78" s="73" t="s">
        <v>112</v>
      </c>
      <c r="B78" s="72">
        <v>919</v>
      </c>
      <c r="C78" s="68">
        <v>870.73366927766983</v>
      </c>
      <c r="D78" s="69">
        <v>808.09033643790519</v>
      </c>
      <c r="E78" s="69">
        <v>734.53157315417252</v>
      </c>
      <c r="F78" s="69">
        <v>709.73718091951548</v>
      </c>
      <c r="G78" s="69">
        <v>657.92424294709451</v>
      </c>
      <c r="H78" s="69">
        <v>643.52144075901015</v>
      </c>
      <c r="I78" s="69">
        <v>592.65427326303177</v>
      </c>
      <c r="J78" s="69">
        <v>604.10095255369856</v>
      </c>
      <c r="K78" s="69">
        <v>609.77356084870678</v>
      </c>
      <c r="L78" s="69">
        <v>615.67274783996129</v>
      </c>
      <c r="M78" s="69">
        <v>738.93217561706501</v>
      </c>
      <c r="N78" s="69">
        <v>740.46123358147918</v>
      </c>
      <c r="O78" s="69">
        <v>750.05416680420035</v>
      </c>
      <c r="P78" s="69">
        <v>705.75035539348414</v>
      </c>
      <c r="Q78" s="69">
        <v>758.0146903401635</v>
      </c>
      <c r="R78" s="69">
        <v>824.66410413630513</v>
      </c>
      <c r="S78" s="69">
        <v>884.92835291777487</v>
      </c>
      <c r="T78" s="69">
        <v>927.24514464107358</v>
      </c>
      <c r="U78" s="69">
        <v>678.80064123401019</v>
      </c>
      <c r="V78" s="70">
        <v>1027.3338645811343</v>
      </c>
      <c r="W78" s="70">
        <v>1008.3165981723013</v>
      </c>
      <c r="X78" s="70">
        <v>987.46964831151786</v>
      </c>
      <c r="Y78" s="70">
        <v>970.97189511461181</v>
      </c>
      <c r="Z78" s="70">
        <v>990.75960588869714</v>
      </c>
      <c r="AA78" s="70">
        <v>1055.8109362749155</v>
      </c>
      <c r="AB78" s="70">
        <v>1055.0412896001828</v>
      </c>
      <c r="AC78" s="70">
        <v>1066.7401242197025</v>
      </c>
      <c r="AD78" s="70">
        <v>1005.5956581062969</v>
      </c>
      <c r="AE78" s="70">
        <v>1009.978240924335</v>
      </c>
      <c r="AF78" s="71">
        <v>949.13806227138321</v>
      </c>
      <c r="AG78" s="73" t="s">
        <v>112</v>
      </c>
      <c r="AH78" s="72">
        <v>1025</v>
      </c>
      <c r="AI78" s="68">
        <v>946.63359771131945</v>
      </c>
      <c r="AJ78" s="69">
        <v>966.36400140865703</v>
      </c>
      <c r="AK78" s="69">
        <v>791.51759574313053</v>
      </c>
      <c r="AL78" s="69">
        <v>731.54008550566471</v>
      </c>
      <c r="AM78" s="69">
        <v>766.51341912863893</v>
      </c>
      <c r="AN78" s="69">
        <v>710.44045026770482</v>
      </c>
      <c r="AO78" s="69">
        <v>664.2328620872072</v>
      </c>
      <c r="AP78" s="69">
        <v>748.84657913512626</v>
      </c>
      <c r="AQ78" s="69">
        <v>692.99324364049232</v>
      </c>
      <c r="AR78" s="69">
        <v>752.74752581856342</v>
      </c>
      <c r="AS78" s="69">
        <v>746.34693685489117</v>
      </c>
      <c r="AT78" s="69">
        <v>781.2218277876467</v>
      </c>
      <c r="AU78" s="69">
        <v>820.74448506631552</v>
      </c>
      <c r="AV78" s="69">
        <v>842.89806203022772</v>
      </c>
      <c r="AW78" s="69">
        <v>880.98234544718264</v>
      </c>
      <c r="AX78" s="69">
        <v>889.39403092678629</v>
      </c>
      <c r="AY78" s="69">
        <v>965.6153940608117</v>
      </c>
      <c r="AZ78" s="69">
        <v>1000.6816494677337</v>
      </c>
      <c r="BA78" s="69">
        <v>804.18621777277235</v>
      </c>
      <c r="BB78" s="70">
        <v>1135.1162745851955</v>
      </c>
      <c r="BC78" s="70">
        <v>1045.1680850414687</v>
      </c>
      <c r="BD78" s="70">
        <v>1080.5893842161513</v>
      </c>
      <c r="BE78" s="70">
        <v>1078.1454180594133</v>
      </c>
      <c r="BF78" s="70">
        <v>1193.6294083527762</v>
      </c>
      <c r="BG78" s="70">
        <v>1177.5470142878537</v>
      </c>
      <c r="BH78" s="70">
        <v>1183.650942206435</v>
      </c>
      <c r="BI78" s="70">
        <v>1155.6584676817615</v>
      </c>
      <c r="BJ78" s="70">
        <v>1138.2724957795845</v>
      </c>
      <c r="BK78" s="70">
        <v>1100.8687983078098</v>
      </c>
      <c r="BL78" s="71">
        <v>1098.7040888110205</v>
      </c>
    </row>
    <row r="79" spans="1:64" ht="20.25" customHeight="1">
      <c r="A79" s="73" t="s">
        <v>113</v>
      </c>
      <c r="B79" s="72">
        <v>544</v>
      </c>
      <c r="C79" s="68">
        <v>905.3830079460364</v>
      </c>
      <c r="D79" s="69">
        <v>857.13749570423124</v>
      </c>
      <c r="E79" s="69">
        <v>796.59070718541761</v>
      </c>
      <c r="F79" s="69">
        <v>724.0787309598785</v>
      </c>
      <c r="G79" s="69">
        <v>699.63717838358957</v>
      </c>
      <c r="H79" s="69">
        <v>648.20059790975756</v>
      </c>
      <c r="I79" s="69">
        <v>634.01065873367065</v>
      </c>
      <c r="J79" s="69">
        <v>584.58126760985874</v>
      </c>
      <c r="K79" s="69">
        <v>595.87202276263849</v>
      </c>
      <c r="L79" s="69">
        <v>601.46736003995591</v>
      </c>
      <c r="M79" s="69">
        <v>606.94839816039007</v>
      </c>
      <c r="N79" s="69">
        <v>728.46118642323222</v>
      </c>
      <c r="O79" s="69">
        <v>730.71302483341663</v>
      </c>
      <c r="P79" s="69">
        <v>740.17966661599178</v>
      </c>
      <c r="Q79" s="69">
        <v>696.45911707285165</v>
      </c>
      <c r="R79" s="69">
        <v>748.03538946604044</v>
      </c>
      <c r="S79" s="69">
        <v>813.80736043444847</v>
      </c>
      <c r="T79" s="69">
        <v>874.05587257244838</v>
      </c>
      <c r="U79" s="69">
        <v>915.85274820901327</v>
      </c>
      <c r="V79" s="70">
        <v>670.46070432739202</v>
      </c>
      <c r="W79" s="70">
        <v>1014.7117497919334</v>
      </c>
      <c r="X79" s="70">
        <v>995.928134903667</v>
      </c>
      <c r="Y79" s="70">
        <v>976.10676418922424</v>
      </c>
      <c r="Z79" s="70">
        <v>959.79885182254031</v>
      </c>
      <c r="AA79" s="70">
        <v>979.35886398841444</v>
      </c>
      <c r="AB79" s="70">
        <v>1043.6616440465862</v>
      </c>
      <c r="AC79" s="70">
        <v>1042.9008537513839</v>
      </c>
      <c r="AD79" s="70">
        <v>1054.4650690412109</v>
      </c>
      <c r="AE79" s="70">
        <v>994.02419668823541</v>
      </c>
      <c r="AF79" s="71">
        <v>998.35634881121075</v>
      </c>
      <c r="AG79" s="73" t="s">
        <v>113</v>
      </c>
      <c r="AH79" s="72">
        <v>733</v>
      </c>
      <c r="AI79" s="68">
        <v>1014.4449019996118</v>
      </c>
      <c r="AJ79" s="69">
        <v>936.20867761833949</v>
      </c>
      <c r="AK79" s="69">
        <v>956.47957847001123</v>
      </c>
      <c r="AL79" s="69">
        <v>783.42158361074496</v>
      </c>
      <c r="AM79" s="69">
        <v>724.05755139722237</v>
      </c>
      <c r="AN79" s="69">
        <v>759.05157386326152</v>
      </c>
      <c r="AO79" s="69">
        <v>703.52446343972599</v>
      </c>
      <c r="AP79" s="69">
        <v>658.20041575187906</v>
      </c>
      <c r="AQ79" s="69">
        <v>742.04568586430571</v>
      </c>
      <c r="AR79" s="69">
        <v>686.69960056497484</v>
      </c>
      <c r="AS79" s="69">
        <v>746.28282134114659</v>
      </c>
      <c r="AT79" s="69">
        <v>739.93720155998551</v>
      </c>
      <c r="AU79" s="69">
        <v>774.94528539723092</v>
      </c>
      <c r="AV79" s="69">
        <v>814.15040721418086</v>
      </c>
      <c r="AW79" s="69">
        <v>836.12599649269123</v>
      </c>
      <c r="AX79" s="69">
        <v>873.90430072323238</v>
      </c>
      <c r="AY79" s="69">
        <v>882.24840450118666</v>
      </c>
      <c r="AZ79" s="69">
        <v>958.3151548395598</v>
      </c>
      <c r="BA79" s="69">
        <v>993.11630257044578</v>
      </c>
      <c r="BB79" s="70">
        <v>798.10641436006358</v>
      </c>
      <c r="BC79" s="70">
        <v>1126.5345759095358</v>
      </c>
      <c r="BD79" s="70">
        <v>1037.2664120833219</v>
      </c>
      <c r="BE79" s="70">
        <v>1072.8642934939851</v>
      </c>
      <c r="BF79" s="70">
        <v>1070.4377991545336</v>
      </c>
      <c r="BG79" s="70">
        <v>1185.0961989738414</v>
      </c>
      <c r="BH79" s="70">
        <v>1169.1287773073116</v>
      </c>
      <c r="BI79" s="70">
        <v>1175.1890684868861</v>
      </c>
      <c r="BJ79" s="70">
        <v>1147.3967110542364</v>
      </c>
      <c r="BK79" s="70">
        <v>1130.1350307767959</v>
      </c>
      <c r="BL79" s="71">
        <v>1092.9987308572593</v>
      </c>
    </row>
    <row r="80" spans="1:64" ht="20.25" customHeight="1">
      <c r="A80" s="73" t="s">
        <v>114</v>
      </c>
      <c r="B80" s="72">
        <v>522</v>
      </c>
      <c r="C80" s="68">
        <v>529.60165057253107</v>
      </c>
      <c r="D80" s="69">
        <v>880.60661834513928</v>
      </c>
      <c r="E80" s="69">
        <v>834.86764925645184</v>
      </c>
      <c r="F80" s="69">
        <v>775.89396620785487</v>
      </c>
      <c r="G80" s="69">
        <v>705.26597077216684</v>
      </c>
      <c r="H80" s="69">
        <v>681.89716014666567</v>
      </c>
      <c r="I80" s="69">
        <v>631.76480692639234</v>
      </c>
      <c r="J80" s="69">
        <v>618.6685345447587</v>
      </c>
      <c r="K80" s="69">
        <v>570.43526188797455</v>
      </c>
      <c r="L80" s="69">
        <v>581.45279739475257</v>
      </c>
      <c r="M80" s="69">
        <v>587.28902840291858</v>
      </c>
      <c r="N80" s="69">
        <v>592.64086254430117</v>
      </c>
      <c r="O80" s="69">
        <v>712.02162486084285</v>
      </c>
      <c r="P80" s="69">
        <v>714.22264486523875</v>
      </c>
      <c r="Q80" s="69">
        <v>723.47564803085777</v>
      </c>
      <c r="R80" s="69">
        <v>680.74176281404232</v>
      </c>
      <c r="S80" s="69">
        <v>731.15408670733973</v>
      </c>
      <c r="T80" s="69">
        <v>796.15689392377783</v>
      </c>
      <c r="U80" s="69">
        <v>855.09869098704337</v>
      </c>
      <c r="V80" s="70">
        <v>895.98904452815805</v>
      </c>
      <c r="W80" s="70">
        <v>655.91924797814772</v>
      </c>
      <c r="X80" s="70">
        <v>992.70391768271622</v>
      </c>
      <c r="Y80" s="70">
        <v>975.10373453683701</v>
      </c>
      <c r="Z80" s="70">
        <v>955.69681958994499</v>
      </c>
      <c r="AA80" s="70">
        <v>939.7298981887426</v>
      </c>
      <c r="AB80" s="70">
        <v>958.88091947440466</v>
      </c>
      <c r="AC80" s="70">
        <v>1021.839157903816</v>
      </c>
      <c r="AD80" s="70">
        <v>1021.0942753846342</v>
      </c>
      <c r="AE80" s="70">
        <v>1032.4166882384382</v>
      </c>
      <c r="AF80" s="71">
        <v>973.23960679595905</v>
      </c>
      <c r="AG80" s="73" t="s">
        <v>114</v>
      </c>
      <c r="AH80" s="72">
        <v>625</v>
      </c>
      <c r="AI80" s="68">
        <v>735.442806110265</v>
      </c>
      <c r="AJ80" s="69">
        <v>1014.4449019996118</v>
      </c>
      <c r="AK80" s="69">
        <v>936.94281179932773</v>
      </c>
      <c r="AL80" s="69">
        <v>957.22960821098559</v>
      </c>
      <c r="AM80" s="69">
        <v>784.03590878888338</v>
      </c>
      <c r="AN80" s="69">
        <v>724.00520534374925</v>
      </c>
      <c r="AO80" s="69">
        <v>758.99669790181667</v>
      </c>
      <c r="AP80" s="69">
        <v>703.93297723407136</v>
      </c>
      <c r="AQ80" s="69">
        <v>658.58261134457223</v>
      </c>
      <c r="AR80" s="69">
        <v>742.47656768073603</v>
      </c>
      <c r="AS80" s="69">
        <v>686.51021946377682</v>
      </c>
      <c r="AT80" s="69">
        <v>746.07700811161442</v>
      </c>
      <c r="AU80" s="69">
        <v>740.14297511132997</v>
      </c>
      <c r="AV80" s="69">
        <v>775.16079455549152</v>
      </c>
      <c r="AW80" s="69">
        <v>814.37681915869166</v>
      </c>
      <c r="AX80" s="69">
        <v>836.35851975994558</v>
      </c>
      <c r="AY80" s="69">
        <v>874.14732998452098</v>
      </c>
      <c r="AZ80" s="69">
        <v>882.91200215163326</v>
      </c>
      <c r="BA80" s="69">
        <v>959.03596734757275</v>
      </c>
      <c r="BB80" s="70">
        <v>993.86329133420395</v>
      </c>
      <c r="BC80" s="70">
        <v>798.70672322848839</v>
      </c>
      <c r="BD80" s="70">
        <v>1127.3819174223188</v>
      </c>
      <c r="BE80" s="70">
        <v>1038.473167350118</v>
      </c>
      <c r="BF80" s="70">
        <v>1074.1124633196434</v>
      </c>
      <c r="BG80" s="70">
        <v>1071.6831459977934</v>
      </c>
      <c r="BH80" s="70">
        <v>1186.4749393467214</v>
      </c>
      <c r="BI80" s="70">
        <v>1170.4889411891679</v>
      </c>
      <c r="BJ80" s="70">
        <v>1176.5562829087137</v>
      </c>
      <c r="BK80" s="70">
        <v>1148.7315918602083</v>
      </c>
      <c r="BL80" s="71">
        <v>1131.4498293518714</v>
      </c>
    </row>
    <row r="81" spans="1:64" ht="20.25" customHeight="1">
      <c r="A81" s="73" t="s">
        <v>115</v>
      </c>
      <c r="B81" s="72">
        <v>528</v>
      </c>
      <c r="C81" s="68">
        <v>508.74714169522855</v>
      </c>
      <c r="D81" s="69">
        <v>515.66012095066162</v>
      </c>
      <c r="E81" s="69">
        <v>858.64379267245295</v>
      </c>
      <c r="F81" s="69">
        <v>814.04557926696839</v>
      </c>
      <c r="G81" s="69">
        <v>756.54273313134695</v>
      </c>
      <c r="H81" s="69">
        <v>688.04409855717745</v>
      </c>
      <c r="I81" s="69">
        <v>665.24593033764415</v>
      </c>
      <c r="J81" s="69">
        <v>617.0690245678104</v>
      </c>
      <c r="K81" s="69">
        <v>604.27739082150299</v>
      </c>
      <c r="L81" s="69">
        <v>557.16609531449831</v>
      </c>
      <c r="M81" s="69">
        <v>568.23062593720408</v>
      </c>
      <c r="N81" s="69">
        <v>573.93414170622839</v>
      </c>
      <c r="O81" s="69">
        <v>579.76010736626779</v>
      </c>
      <c r="P81" s="69">
        <v>696.54618803064545</v>
      </c>
      <c r="Q81" s="69">
        <v>698.69936995702415</v>
      </c>
      <c r="R81" s="69">
        <v>707.75126368863243</v>
      </c>
      <c r="S81" s="69">
        <v>665.94617826959143</v>
      </c>
      <c r="T81" s="69">
        <v>715.905328844976</v>
      </c>
      <c r="U81" s="69">
        <v>779.55245456330306</v>
      </c>
      <c r="V81" s="70">
        <v>837.26497696650631</v>
      </c>
      <c r="W81" s="70">
        <v>877.30253201905225</v>
      </c>
      <c r="X81" s="70">
        <v>642.23956817942701</v>
      </c>
      <c r="Y81" s="70">
        <v>972.77387136501477</v>
      </c>
      <c r="Z81" s="70">
        <v>955.527038759059</v>
      </c>
      <c r="AA81" s="70">
        <v>936.50974725062201</v>
      </c>
      <c r="AB81" s="70">
        <v>920.86338616696105</v>
      </c>
      <c r="AC81" s="70">
        <v>939.62992146998954</v>
      </c>
      <c r="AD81" s="70">
        <v>1001.324177169376</v>
      </c>
      <c r="AE81" s="70">
        <v>1000.5942493036855</v>
      </c>
      <c r="AF81" s="71">
        <v>1011.6893474379796</v>
      </c>
      <c r="AG81" s="73" t="s">
        <v>115</v>
      </c>
      <c r="AH81" s="72">
        <v>744</v>
      </c>
      <c r="AI81" s="68">
        <v>619.37733363734787</v>
      </c>
      <c r="AJ81" s="69">
        <v>727.67677859062121</v>
      </c>
      <c r="AK81" s="69">
        <v>1004.5281902547242</v>
      </c>
      <c r="AL81" s="69">
        <v>927.78372216543653</v>
      </c>
      <c r="AM81" s="69">
        <v>947.87220488667606</v>
      </c>
      <c r="AN81" s="69">
        <v>776.71508490329552</v>
      </c>
      <c r="AO81" s="69">
        <v>717.2449096211235</v>
      </c>
      <c r="AP81" s="69">
        <v>752.40527080222353</v>
      </c>
      <c r="AQ81" s="69">
        <v>697.81974523284578</v>
      </c>
      <c r="AR81" s="69">
        <v>652.8632198324118</v>
      </c>
      <c r="AS81" s="69">
        <v>736.35392226314434</v>
      </c>
      <c r="AT81" s="69">
        <v>680.84908639602304</v>
      </c>
      <c r="AU81" s="69">
        <v>740.33791004793216</v>
      </c>
      <c r="AV81" s="69">
        <v>734.4495238065366</v>
      </c>
      <c r="AW81" s="69">
        <v>769.19797333635768</v>
      </c>
      <c r="AX81" s="69">
        <v>808.11233389091603</v>
      </c>
      <c r="AY81" s="69">
        <v>829.92494318660033</v>
      </c>
      <c r="AZ81" s="69">
        <v>867.83747546638426</v>
      </c>
      <c r="BA81" s="69">
        <v>876.53888163201532</v>
      </c>
      <c r="BB81" s="70">
        <v>952.11336148463329</v>
      </c>
      <c r="BC81" s="70">
        <v>986.68929152418752</v>
      </c>
      <c r="BD81" s="70">
        <v>792.94142136991195</v>
      </c>
      <c r="BE81" s="70">
        <v>1119.7077573449649</v>
      </c>
      <c r="BF81" s="70">
        <v>1031.4042147626017</v>
      </c>
      <c r="BG81" s="70">
        <v>1066.800911788426</v>
      </c>
      <c r="BH81" s="70">
        <v>1064.3881309833664</v>
      </c>
      <c r="BI81" s="70">
        <v>1178.3985293284252</v>
      </c>
      <c r="BJ81" s="70">
        <v>1162.5213488722748</v>
      </c>
      <c r="BK81" s="70">
        <v>1168.5473898126611</v>
      </c>
      <c r="BL81" s="71">
        <v>1140.9121031974798</v>
      </c>
    </row>
    <row r="82" spans="1:64" ht="20.25" customHeight="1">
      <c r="A82" s="73" t="s">
        <v>116</v>
      </c>
      <c r="B82" s="72">
        <v>638</v>
      </c>
      <c r="C82" s="68">
        <v>516.26119280100033</v>
      </c>
      <c r="D82" s="69">
        <v>496.96562894018115</v>
      </c>
      <c r="E82" s="69">
        <v>504.43218894076119</v>
      </c>
      <c r="F82" s="69">
        <v>839.94776842478427</v>
      </c>
      <c r="G82" s="69">
        <v>796.32063206701991</v>
      </c>
      <c r="H82" s="69">
        <v>740.22504773223682</v>
      </c>
      <c r="I82" s="69">
        <v>673.20384347403046</v>
      </c>
      <c r="J82" s="69">
        <v>651.66742448577713</v>
      </c>
      <c r="K82" s="69">
        <v>604.47386993552698</v>
      </c>
      <c r="L82" s="69">
        <v>591.94332951690217</v>
      </c>
      <c r="M82" s="69">
        <v>545.90793433486624</v>
      </c>
      <c r="N82" s="69">
        <v>556.74889380354443</v>
      </c>
      <c r="O82" s="69">
        <v>562.91418787942155</v>
      </c>
      <c r="P82" s="69">
        <v>568.62829075259253</v>
      </c>
      <c r="Q82" s="69">
        <v>683.17199354986997</v>
      </c>
      <c r="R82" s="69">
        <v>685.28383281393758</v>
      </c>
      <c r="S82" s="69">
        <v>694.16192358851845</v>
      </c>
      <c r="T82" s="69">
        <v>653.74473730523141</v>
      </c>
      <c r="U82" s="69">
        <v>702.78853819280937</v>
      </c>
      <c r="V82" s="70">
        <v>765.26952365484533</v>
      </c>
      <c r="W82" s="70">
        <v>821.92463938167612</v>
      </c>
      <c r="X82" s="70">
        <v>861.22862784840527</v>
      </c>
      <c r="Y82" s="70">
        <v>630.97291923755768</v>
      </c>
      <c r="Z82" s="70">
        <v>955.70874138624197</v>
      </c>
      <c r="AA82" s="70">
        <v>938.76446567331811</v>
      </c>
      <c r="AB82" s="70">
        <v>920.08078977791183</v>
      </c>
      <c r="AC82" s="70">
        <v>904.70890891359807</v>
      </c>
      <c r="AD82" s="70">
        <v>923.14622755731386</v>
      </c>
      <c r="AE82" s="70">
        <v>983.75819627979342</v>
      </c>
      <c r="AF82" s="71">
        <v>983.0410733570294</v>
      </c>
      <c r="AG82" s="73" t="s">
        <v>116</v>
      </c>
      <c r="AH82" s="72">
        <v>805</v>
      </c>
      <c r="AI82" s="68">
        <v>743.99131212099098</v>
      </c>
      <c r="AJ82" s="69">
        <v>618.35328734310053</v>
      </c>
      <c r="AK82" s="69">
        <v>727.04428814573998</v>
      </c>
      <c r="AL82" s="69">
        <v>1003.655062925884</v>
      </c>
      <c r="AM82" s="69">
        <v>926.97730047320863</v>
      </c>
      <c r="AN82" s="69">
        <v>946.42864733525585</v>
      </c>
      <c r="AO82" s="69">
        <v>775.53219028909155</v>
      </c>
      <c r="AP82" s="69">
        <v>716.62091917504188</v>
      </c>
      <c r="AQ82" s="69">
        <v>751.75069146082387</v>
      </c>
      <c r="AR82" s="69">
        <v>697.21265433785095</v>
      </c>
      <c r="AS82" s="69">
        <v>651.86842846712864</v>
      </c>
      <c r="AT82" s="69">
        <v>735.23191308663149</v>
      </c>
      <c r="AU82" s="69">
        <v>680.18876095585381</v>
      </c>
      <c r="AV82" s="69">
        <v>739.61988902668929</v>
      </c>
      <c r="AW82" s="69">
        <v>733.7372136708841</v>
      </c>
      <c r="AX82" s="69">
        <v>768.45196221514254</v>
      </c>
      <c r="AY82" s="69">
        <v>807.32858145113926</v>
      </c>
      <c r="AZ82" s="69">
        <v>829.51347857998735</v>
      </c>
      <c r="BA82" s="69">
        <v>867.40721438268235</v>
      </c>
      <c r="BB82" s="70">
        <v>876.10430651884087</v>
      </c>
      <c r="BC82" s="70">
        <v>951.64131765350078</v>
      </c>
      <c r="BD82" s="70">
        <v>986.20010545438777</v>
      </c>
      <c r="BE82" s="70">
        <v>792.87437640161284</v>
      </c>
      <c r="BF82" s="70">
        <v>1119.6130835530903</v>
      </c>
      <c r="BG82" s="70">
        <v>1031.3170072324883</v>
      </c>
      <c r="BH82" s="70">
        <v>1066.7107113885165</v>
      </c>
      <c r="BI82" s="70">
        <v>1064.2981345894632</v>
      </c>
      <c r="BJ82" s="70">
        <v>1178.2988931006871</v>
      </c>
      <c r="BK82" s="70">
        <v>1162.4230550956077</v>
      </c>
      <c r="BL82" s="71">
        <v>1168.4485865207728</v>
      </c>
    </row>
    <row r="83" spans="1:64" ht="20.25" customHeight="1">
      <c r="A83" s="73" t="s">
        <v>117</v>
      </c>
      <c r="B83" s="72">
        <v>590</v>
      </c>
      <c r="C83" s="68">
        <v>626.65306183737016</v>
      </c>
      <c r="D83" s="69">
        <v>506.88173131180724</v>
      </c>
      <c r="E83" s="69">
        <v>488.62452802312174</v>
      </c>
      <c r="F83" s="69">
        <v>495.96576883291402</v>
      </c>
      <c r="G83" s="69">
        <v>825.8500347114267</v>
      </c>
      <c r="H83" s="69">
        <v>782.72142698555399</v>
      </c>
      <c r="I83" s="69">
        <v>727.58381777387331</v>
      </c>
      <c r="J83" s="69">
        <v>662.48640383682391</v>
      </c>
      <c r="K83" s="69">
        <v>641.29284574092242</v>
      </c>
      <c r="L83" s="69">
        <v>594.85061499409471</v>
      </c>
      <c r="M83" s="69">
        <v>582.34583219643571</v>
      </c>
      <c r="N83" s="69">
        <v>537.05683377212108</v>
      </c>
      <c r="O83" s="69">
        <v>548.2817693192668</v>
      </c>
      <c r="P83" s="69">
        <v>554.35330063601918</v>
      </c>
      <c r="Q83" s="69">
        <v>559.98050253663041</v>
      </c>
      <c r="R83" s="69">
        <v>672.78220673944486</v>
      </c>
      <c r="S83" s="69">
        <v>674.86192882081366</v>
      </c>
      <c r="T83" s="69">
        <v>684.21500626989848</v>
      </c>
      <c r="U83" s="69">
        <v>644.37697363441293</v>
      </c>
      <c r="V83" s="70">
        <v>692.71800674426879</v>
      </c>
      <c r="W83" s="70">
        <v>754.30367776271794</v>
      </c>
      <c r="X83" s="70">
        <v>810.14696020878</v>
      </c>
      <c r="Y83" s="70">
        <v>849.55882564721344</v>
      </c>
      <c r="Z83" s="70">
        <v>622.42312313961952</v>
      </c>
      <c r="AA83" s="70">
        <v>942.75871671998038</v>
      </c>
      <c r="AB83" s="70">
        <v>926.04403897862687</v>
      </c>
      <c r="AC83" s="70">
        <v>907.6135302388866</v>
      </c>
      <c r="AD83" s="70">
        <v>892.44994111424137</v>
      </c>
      <c r="AE83" s="70">
        <v>910.63743078718778</v>
      </c>
      <c r="AF83" s="71">
        <v>970.42809647451008</v>
      </c>
      <c r="AG83" s="73" t="s">
        <v>117</v>
      </c>
      <c r="AH83" s="72">
        <v>751</v>
      </c>
      <c r="AI83" s="68">
        <v>795.167438052124</v>
      </c>
      <c r="AJ83" s="69">
        <v>733.54932879297701</v>
      </c>
      <c r="AK83" s="69">
        <v>610.15953050363089</v>
      </c>
      <c r="AL83" s="69">
        <v>717.41027433756869</v>
      </c>
      <c r="AM83" s="69">
        <v>990.35569878463002</v>
      </c>
      <c r="AN83" s="69">
        <v>915.49510957319796</v>
      </c>
      <c r="AO83" s="69">
        <v>934.70551841247118</v>
      </c>
      <c r="AP83" s="69">
        <v>766.43229850302225</v>
      </c>
      <c r="AQ83" s="69">
        <v>708.21227682881567</v>
      </c>
      <c r="AR83" s="69">
        <v>742.9298455590615</v>
      </c>
      <c r="AS83" s="69">
        <v>689.63429550783212</v>
      </c>
      <c r="AT83" s="69">
        <v>644.78293908286605</v>
      </c>
      <c r="AU83" s="69">
        <v>727.64753419280271</v>
      </c>
      <c r="AV83" s="69">
        <v>673.17218674220805</v>
      </c>
      <c r="AW83" s="69">
        <v>731.99024540548123</v>
      </c>
      <c r="AX83" s="69">
        <v>726.16825354016896</v>
      </c>
      <c r="AY83" s="69">
        <v>760.5248976530537</v>
      </c>
      <c r="AZ83" s="69">
        <v>799.38321079874981</v>
      </c>
      <c r="BA83" s="69">
        <v>821.34977398696503</v>
      </c>
      <c r="BB83" s="70">
        <v>858.87057641002548</v>
      </c>
      <c r="BC83" s="70">
        <v>867.48207561387937</v>
      </c>
      <c r="BD83" s="70">
        <v>942.27568491039324</v>
      </c>
      <c r="BE83" s="70">
        <v>976.89991853097388</v>
      </c>
      <c r="BF83" s="70">
        <v>785.39731381914362</v>
      </c>
      <c r="BG83" s="70">
        <v>1109.0547689662692</v>
      </c>
      <c r="BH83" s="70">
        <v>1021.5913532891249</v>
      </c>
      <c r="BI83" s="70">
        <v>1056.6512833330407</v>
      </c>
      <c r="BJ83" s="70">
        <v>1054.2614579158562</v>
      </c>
      <c r="BK83" s="70">
        <v>1167.1871522918184</v>
      </c>
      <c r="BL83" s="71">
        <v>1151.46102858934</v>
      </c>
    </row>
    <row r="84" spans="1:64" ht="20.25" customHeight="1">
      <c r="A84" s="73" t="s">
        <v>118</v>
      </c>
      <c r="B84" s="72">
        <v>527</v>
      </c>
      <c r="C84" s="68">
        <v>573.68275858426455</v>
      </c>
      <c r="D84" s="69">
        <v>608.02484953542694</v>
      </c>
      <c r="E84" s="69">
        <v>493.09715452981311</v>
      </c>
      <c r="F84" s="69">
        <v>475.33645329478429</v>
      </c>
      <c r="G84" s="69">
        <v>482.4780501021072</v>
      </c>
      <c r="H84" s="69">
        <v>803.2024327930086</v>
      </c>
      <c r="I84" s="69">
        <v>761.25655740111529</v>
      </c>
      <c r="J84" s="69">
        <v>709.21042654267774</v>
      </c>
      <c r="K84" s="69">
        <v>645.7568922868229</v>
      </c>
      <c r="L84" s="69">
        <v>625.09852687245814</v>
      </c>
      <c r="M84" s="69">
        <v>579.693145488818</v>
      </c>
      <c r="N84" s="69">
        <v>567.50699876406202</v>
      </c>
      <c r="O84" s="69">
        <v>524.37264672529216</v>
      </c>
      <c r="P84" s="69">
        <v>535.33247218889505</v>
      </c>
      <c r="Q84" s="69">
        <v>541.26060631927999</v>
      </c>
      <c r="R84" s="69">
        <v>546.75490518809045</v>
      </c>
      <c r="S84" s="69">
        <v>656.8924632049974</v>
      </c>
      <c r="T84" s="69">
        <v>660.01003234652603</v>
      </c>
      <c r="U84" s="69">
        <v>669.15727370965396</v>
      </c>
      <c r="V84" s="70">
        <v>630.19596905536503</v>
      </c>
      <c r="W84" s="70">
        <v>677.47314600658092</v>
      </c>
      <c r="X84" s="70">
        <v>737.70348199840646</v>
      </c>
      <c r="Y84" s="70">
        <v>793.44792066039429</v>
      </c>
      <c r="Z84" s="70">
        <v>832.04741460086836</v>
      </c>
      <c r="AA84" s="70">
        <v>609.59351461222388</v>
      </c>
      <c r="AB84" s="70">
        <v>923.32623611049303</v>
      </c>
      <c r="AC84" s="70">
        <v>906.95608729827279</v>
      </c>
      <c r="AD84" s="70">
        <v>888.90547481125998</v>
      </c>
      <c r="AE84" s="70">
        <v>874.0544430211786</v>
      </c>
      <c r="AF84" s="71">
        <v>891.86704563751482</v>
      </c>
      <c r="AG84" s="73" t="s">
        <v>118</v>
      </c>
      <c r="AH84" s="72">
        <v>734</v>
      </c>
      <c r="AI84" s="68">
        <v>744.40546490467159</v>
      </c>
      <c r="AJ84" s="69">
        <v>786.89183283897364</v>
      </c>
      <c r="AK84" s="69">
        <v>727.09646554606343</v>
      </c>
      <c r="AL84" s="69">
        <v>604.79209868330656</v>
      </c>
      <c r="AM84" s="69">
        <v>711.09938260810793</v>
      </c>
      <c r="AN84" s="69">
        <v>981.37243724585448</v>
      </c>
      <c r="AO84" s="69">
        <v>907.1908891634414</v>
      </c>
      <c r="AP84" s="69">
        <v>927.49939216117502</v>
      </c>
      <c r="AQ84" s="69">
        <v>760.52347717128953</v>
      </c>
      <c r="AR84" s="69">
        <v>702.75230362975481</v>
      </c>
      <c r="AS84" s="69">
        <v>736.99867288478549</v>
      </c>
      <c r="AT84" s="69">
        <v>684.12860730159014</v>
      </c>
      <c r="AU84" s="69">
        <v>640.38360851497021</v>
      </c>
      <c r="AV84" s="69">
        <v>722.68282150300706</v>
      </c>
      <c r="AW84" s="69">
        <v>668.57915736893597</v>
      </c>
      <c r="AX84" s="69">
        <v>726.99590255485555</v>
      </c>
      <c r="AY84" s="69">
        <v>721.21363392852288</v>
      </c>
      <c r="AZ84" s="69">
        <v>756.08887541722709</v>
      </c>
      <c r="BA84" s="69">
        <v>794.72053412768639</v>
      </c>
      <c r="BB84" s="70">
        <v>816.55896980416821</v>
      </c>
      <c r="BC84" s="70">
        <v>853.86091928189001</v>
      </c>
      <c r="BD84" s="70">
        <v>862.42218896390966</v>
      </c>
      <c r="BE84" s="70">
        <v>937.58364753898547</v>
      </c>
      <c r="BF84" s="70">
        <v>972.0354706848974</v>
      </c>
      <c r="BG84" s="70">
        <v>781.48644823399036</v>
      </c>
      <c r="BH84" s="70">
        <v>1103.5322594647928</v>
      </c>
      <c r="BI84" s="70">
        <v>1016.5043656010201</v>
      </c>
      <c r="BJ84" s="70">
        <v>1051.3897156312103</v>
      </c>
      <c r="BK84" s="70">
        <v>1049.0117902878026</v>
      </c>
      <c r="BL84" s="71">
        <v>1161.3751740929954</v>
      </c>
    </row>
    <row r="85" spans="1:64" ht="20.25" customHeight="1">
      <c r="A85" s="73" t="s">
        <v>119</v>
      </c>
      <c r="B85" s="72">
        <v>501</v>
      </c>
      <c r="C85" s="68">
        <v>514.6959445584464</v>
      </c>
      <c r="D85" s="69">
        <v>559.49102577232679</v>
      </c>
      <c r="E85" s="69">
        <v>594.52287486439604</v>
      </c>
      <c r="F85" s="69">
        <v>482.14729730620468</v>
      </c>
      <c r="G85" s="69">
        <v>464.78099531061207</v>
      </c>
      <c r="H85" s="69">
        <v>471.36178238149512</v>
      </c>
      <c r="I85" s="69">
        <v>784.69669294663743</v>
      </c>
      <c r="J85" s="69">
        <v>745.36976262555254</v>
      </c>
      <c r="K85" s="69">
        <v>694.40979147473433</v>
      </c>
      <c r="L85" s="69">
        <v>632.28048000120714</v>
      </c>
      <c r="M85" s="69">
        <v>611.53211959216674</v>
      </c>
      <c r="N85" s="69">
        <v>567.11216349763959</v>
      </c>
      <c r="O85" s="69">
        <v>556.24785590675583</v>
      </c>
      <c r="P85" s="69">
        <v>513.96927451525471</v>
      </c>
      <c r="Q85" s="69">
        <v>524.71166082682146</v>
      </c>
      <c r="R85" s="69">
        <v>530.52218282344131</v>
      </c>
      <c r="S85" s="69">
        <v>535.90747670024393</v>
      </c>
      <c r="T85" s="69">
        <v>644.91796695177629</v>
      </c>
      <c r="U85" s="69">
        <v>647.97870590861646</v>
      </c>
      <c r="V85" s="70">
        <v>656.9592021596211</v>
      </c>
      <c r="W85" s="70">
        <v>618.70812333792446</v>
      </c>
      <c r="X85" s="70">
        <v>665.12348437561457</v>
      </c>
      <c r="Y85" s="70">
        <v>725.28494273084004</v>
      </c>
      <c r="Z85" s="70">
        <v>780.09097657657696</v>
      </c>
      <c r="AA85" s="70">
        <v>818.04068460319115</v>
      </c>
      <c r="AB85" s="70">
        <v>599.33158528262629</v>
      </c>
      <c r="AC85" s="70">
        <v>907.78291362426785</v>
      </c>
      <c r="AD85" s="70">
        <v>891.68834075929635</v>
      </c>
      <c r="AE85" s="70">
        <v>873.94159323353654</v>
      </c>
      <c r="AF85" s="71">
        <v>859.34056449474804</v>
      </c>
      <c r="AG85" s="73" t="s">
        <v>119</v>
      </c>
      <c r="AH85" s="72">
        <v>666</v>
      </c>
      <c r="AI85" s="68">
        <v>726.01351162319781</v>
      </c>
      <c r="AJ85" s="69">
        <v>734.07606437407946</v>
      </c>
      <c r="AK85" s="69">
        <v>777.24026275072242</v>
      </c>
      <c r="AL85" s="69">
        <v>718.17831160765081</v>
      </c>
      <c r="AM85" s="69">
        <v>597.37406092301762</v>
      </c>
      <c r="AN85" s="69">
        <v>702.36049410997475</v>
      </c>
      <c r="AO85" s="69">
        <v>969.31209165424661</v>
      </c>
      <c r="AP85" s="69">
        <v>897.27707340896688</v>
      </c>
      <c r="AQ85" s="69">
        <v>917.36364433113215</v>
      </c>
      <c r="AR85" s="69">
        <v>752.21244834627441</v>
      </c>
      <c r="AS85" s="69">
        <v>695.05585352028118</v>
      </c>
      <c r="AT85" s="69">
        <v>728.92716107712806</v>
      </c>
      <c r="AU85" s="69">
        <v>677.43007041569581</v>
      </c>
      <c r="AV85" s="69">
        <v>634.11339385506983</v>
      </c>
      <c r="AW85" s="69">
        <v>715.60678713611492</v>
      </c>
      <c r="AX85" s="69">
        <v>662.032870458876</v>
      </c>
      <c r="AY85" s="69">
        <v>719.87763733807742</v>
      </c>
      <c r="AZ85" s="69">
        <v>714.86607349004373</v>
      </c>
      <c r="BA85" s="69">
        <v>749.43437027784114</v>
      </c>
      <c r="BB85" s="70">
        <v>787.72602322999603</v>
      </c>
      <c r="BC85" s="70">
        <v>809.37225401209287</v>
      </c>
      <c r="BD85" s="70">
        <v>846.34590079607165</v>
      </c>
      <c r="BE85" s="70">
        <v>855.56778502313887</v>
      </c>
      <c r="BF85" s="70">
        <v>930.13187144749349</v>
      </c>
      <c r="BG85" s="70">
        <v>964.30987660105791</v>
      </c>
      <c r="BH85" s="70">
        <v>775.2753095840568</v>
      </c>
      <c r="BI85" s="70">
        <v>1094.761548361997</v>
      </c>
      <c r="BJ85" s="70">
        <v>1008.4253393206818</v>
      </c>
      <c r="BK85" s="70">
        <v>1043.0334257509994</v>
      </c>
      <c r="BL85" s="71">
        <v>1040.6743998063471</v>
      </c>
    </row>
    <row r="86" spans="1:64" ht="20.25" customHeight="1">
      <c r="A86" s="73" t="s">
        <v>120</v>
      </c>
      <c r="B86" s="72">
        <v>411</v>
      </c>
      <c r="C86" s="68">
        <v>478.57846755084722</v>
      </c>
      <c r="D86" s="69">
        <v>491.41051130057383</v>
      </c>
      <c r="E86" s="69">
        <v>535.59545167877479</v>
      </c>
      <c r="F86" s="69">
        <v>569.13110850492149</v>
      </c>
      <c r="G86" s="69">
        <v>461.55503409540114</v>
      </c>
      <c r="H86" s="69">
        <v>445.69893366838045</v>
      </c>
      <c r="I86" s="69">
        <v>452.0095397598173</v>
      </c>
      <c r="J86" s="69">
        <v>754.18356100614085</v>
      </c>
      <c r="K86" s="69">
        <v>716.38586844594909</v>
      </c>
      <c r="L86" s="69">
        <v>667.40748882901357</v>
      </c>
      <c r="M86" s="69">
        <v>608.73954060791823</v>
      </c>
      <c r="N86" s="69">
        <v>588.76367897172997</v>
      </c>
      <c r="O86" s="69">
        <v>547.05418734094587</v>
      </c>
      <c r="P86" s="69">
        <v>536.57413534647344</v>
      </c>
      <c r="Q86" s="69">
        <v>495.79088914979417</v>
      </c>
      <c r="R86" s="69">
        <v>506.15333205268058</v>
      </c>
      <c r="S86" s="69">
        <v>511.75834388893401</v>
      </c>
      <c r="T86" s="69">
        <v>517.81632630933734</v>
      </c>
      <c r="U86" s="69">
        <v>623.14684332095533</v>
      </c>
      <c r="V86" s="70">
        <v>626.10425793323429</v>
      </c>
      <c r="W86" s="70">
        <v>634.78159082988111</v>
      </c>
      <c r="X86" s="70">
        <v>597.82179091296598</v>
      </c>
      <c r="Y86" s="70">
        <v>643.59807924067309</v>
      </c>
      <c r="Z86" s="70">
        <v>701.81253107000384</v>
      </c>
      <c r="AA86" s="70">
        <v>754.84487610444239</v>
      </c>
      <c r="AB86" s="70">
        <v>791.5664169422339</v>
      </c>
      <c r="AC86" s="70">
        <v>579.93540474408167</v>
      </c>
      <c r="AD86" s="70">
        <v>878.40431634216543</v>
      </c>
      <c r="AE86" s="70">
        <v>862.83061247299781</v>
      </c>
      <c r="AF86" s="71">
        <v>845.65820330589349</v>
      </c>
      <c r="AG86" s="73" t="s">
        <v>120</v>
      </c>
      <c r="AH86" s="72">
        <v>578</v>
      </c>
      <c r="AI86" s="68">
        <v>657.68839738863505</v>
      </c>
      <c r="AJ86" s="69">
        <v>716.15406887275935</v>
      </c>
      <c r="AK86" s="69">
        <v>725.28943776554308</v>
      </c>
      <c r="AL86" s="69">
        <v>767.93697620406942</v>
      </c>
      <c r="AM86" s="69">
        <v>709.58197538488332</v>
      </c>
      <c r="AN86" s="69">
        <v>590.19672978145456</v>
      </c>
      <c r="AO86" s="69">
        <v>693.92177174698827</v>
      </c>
      <c r="AP86" s="69">
        <v>958.98545291641642</v>
      </c>
      <c r="AQ86" s="69">
        <v>887.71786511618814</v>
      </c>
      <c r="AR86" s="69">
        <v>907.59044225535933</v>
      </c>
      <c r="AS86" s="69">
        <v>744.16472574322029</v>
      </c>
      <c r="AT86" s="69">
        <v>687.61963425129977</v>
      </c>
      <c r="AU86" s="69">
        <v>721.97450047271843</v>
      </c>
      <c r="AV86" s="69">
        <v>670.96859989529173</v>
      </c>
      <c r="AW86" s="69">
        <v>628.06508690809062</v>
      </c>
      <c r="AX86" s="69">
        <v>708.78117906051875</v>
      </c>
      <c r="AY86" s="69">
        <v>655.71826167071936</v>
      </c>
      <c r="AZ86" s="69">
        <v>713.7240588078248</v>
      </c>
      <c r="BA86" s="69">
        <v>708.75533425649758</v>
      </c>
      <c r="BB86" s="70">
        <v>743.02813814674175</v>
      </c>
      <c r="BC86" s="70">
        <v>780.99247061931408</v>
      </c>
      <c r="BD86" s="70">
        <v>802.45366748162678</v>
      </c>
      <c r="BE86" s="70">
        <v>839.83350538829438</v>
      </c>
      <c r="BF86" s="70">
        <v>848.98442979097433</v>
      </c>
      <c r="BG86" s="70">
        <v>922.9747663885048</v>
      </c>
      <c r="BH86" s="70">
        <v>956.88978133487421</v>
      </c>
      <c r="BI86" s="70">
        <v>769.30978253282478</v>
      </c>
      <c r="BJ86" s="70">
        <v>1086.3376639035766</v>
      </c>
      <c r="BK86" s="70">
        <v>1000.6657878858595</v>
      </c>
      <c r="BL86" s="71">
        <v>1035.0075747536355</v>
      </c>
    </row>
    <row r="87" spans="1:64" ht="20.25" customHeight="1">
      <c r="A87" s="73" t="s">
        <v>121</v>
      </c>
      <c r="B87" s="72">
        <v>431</v>
      </c>
      <c r="C87" s="68">
        <v>397.77770131875917</v>
      </c>
      <c r="D87" s="69">
        <v>462.89765275560325</v>
      </c>
      <c r="E87" s="69">
        <v>476.55333276649395</v>
      </c>
      <c r="F87" s="69">
        <v>519.40239706426837</v>
      </c>
      <c r="G87" s="69">
        <v>551.92414549963803</v>
      </c>
      <c r="H87" s="69">
        <v>447.66516361381656</v>
      </c>
      <c r="I87" s="69">
        <v>432.28623094579558</v>
      </c>
      <c r="J87" s="69">
        <v>439.38813758403796</v>
      </c>
      <c r="K87" s="69">
        <v>733.12459388151353</v>
      </c>
      <c r="L87" s="69">
        <v>696.38232125642344</v>
      </c>
      <c r="M87" s="69">
        <v>648.865064226615</v>
      </c>
      <c r="N87" s="69">
        <v>591.82707375198697</v>
      </c>
      <c r="O87" s="69">
        <v>573.50316695006131</v>
      </c>
      <c r="P87" s="69">
        <v>532.87476816039964</v>
      </c>
      <c r="Q87" s="69">
        <v>522.66635479643628</v>
      </c>
      <c r="R87" s="69">
        <v>482.94019354078819</v>
      </c>
      <c r="S87" s="69">
        <v>493.03404619237114</v>
      </c>
      <c r="T87" s="69">
        <v>499.31804161934639</v>
      </c>
      <c r="U87" s="69">
        <v>505.22876091575068</v>
      </c>
      <c r="V87" s="70">
        <v>607.99880483399625</v>
      </c>
      <c r="W87" s="70">
        <v>610.88432783541509</v>
      </c>
      <c r="X87" s="70">
        <v>619.35072397760121</v>
      </c>
      <c r="Y87" s="70">
        <v>584.1233107121426</v>
      </c>
      <c r="Z87" s="70">
        <v>628.85068180589167</v>
      </c>
      <c r="AA87" s="70">
        <v>685.73120849581244</v>
      </c>
      <c r="AB87" s="70">
        <v>737.54837111385223</v>
      </c>
      <c r="AC87" s="70">
        <v>773.42847507571116</v>
      </c>
      <c r="AD87" s="70">
        <v>566.64677294711885</v>
      </c>
      <c r="AE87" s="70">
        <v>858.27657205677394</v>
      </c>
      <c r="AF87" s="71">
        <v>843.05972382142238</v>
      </c>
      <c r="AG87" s="73" t="s">
        <v>121</v>
      </c>
      <c r="AH87" s="72">
        <v>572</v>
      </c>
      <c r="AI87" s="68">
        <v>571.13455384775386</v>
      </c>
      <c r="AJ87" s="69">
        <v>649.04253952018155</v>
      </c>
      <c r="AK87" s="69">
        <v>707.89307372218957</v>
      </c>
      <c r="AL87" s="69">
        <v>716.92306411975551</v>
      </c>
      <c r="AM87" s="69">
        <v>759.07865379538646</v>
      </c>
      <c r="AN87" s="69">
        <v>701.3425148782718</v>
      </c>
      <c r="AO87" s="69">
        <v>583.3435361902167</v>
      </c>
      <c r="AP87" s="69">
        <v>686.80873837174352</v>
      </c>
      <c r="AQ87" s="69">
        <v>949.15538876409028</v>
      </c>
      <c r="AR87" s="69">
        <v>878.61832816625827</v>
      </c>
      <c r="AS87" s="69">
        <v>898.21778022407364</v>
      </c>
      <c r="AT87" s="69">
        <v>736.47975668089384</v>
      </c>
      <c r="AU87" s="69">
        <v>681.31660522089726</v>
      </c>
      <c r="AV87" s="69">
        <v>715.35655937706497</v>
      </c>
      <c r="AW87" s="69">
        <v>664.81820169115474</v>
      </c>
      <c r="AX87" s="69">
        <v>622.30796148790932</v>
      </c>
      <c r="AY87" s="69">
        <v>702.28417384820295</v>
      </c>
      <c r="AZ87" s="69">
        <v>650.35689516726734</v>
      </c>
      <c r="BA87" s="69">
        <v>707.88841797657756</v>
      </c>
      <c r="BB87" s="70">
        <v>702.96031933874326</v>
      </c>
      <c r="BC87" s="70">
        <v>736.952897599327</v>
      </c>
      <c r="BD87" s="70">
        <v>774.60682129980603</v>
      </c>
      <c r="BE87" s="70">
        <v>796.57733331858708</v>
      </c>
      <c r="BF87" s="70">
        <v>833.68344025809597</v>
      </c>
      <c r="BG87" s="70">
        <v>842.76735282960112</v>
      </c>
      <c r="BH87" s="70">
        <v>916.21586133125231</v>
      </c>
      <c r="BI87" s="70">
        <v>949.88251806200685</v>
      </c>
      <c r="BJ87" s="70">
        <v>763.67615963314279</v>
      </c>
      <c r="BK87" s="70">
        <v>1078.3824592784579</v>
      </c>
      <c r="BL87" s="71">
        <v>993.33795477420711</v>
      </c>
    </row>
    <row r="88" spans="1:64" ht="20.25" customHeight="1">
      <c r="A88" s="73" t="s">
        <v>122</v>
      </c>
      <c r="B88" s="72">
        <v>426</v>
      </c>
      <c r="C88" s="68">
        <v>411.72435307479464</v>
      </c>
      <c r="D88" s="69">
        <v>379.76240687497477</v>
      </c>
      <c r="E88" s="69">
        <v>443.10498364935114</v>
      </c>
      <c r="F88" s="69">
        <v>456.17677140183991</v>
      </c>
      <c r="G88" s="69">
        <v>497.19368695980177</v>
      </c>
      <c r="H88" s="69">
        <v>529.24070855862283</v>
      </c>
      <c r="I88" s="69">
        <v>429.26664890428037</v>
      </c>
      <c r="J88" s="69">
        <v>415.45816722510347</v>
      </c>
      <c r="K88" s="69">
        <v>422.28361042571737</v>
      </c>
      <c r="L88" s="69">
        <v>704.58547674597014</v>
      </c>
      <c r="M88" s="69">
        <v>670.42906302992276</v>
      </c>
      <c r="N88" s="69">
        <v>624.68271201577056</v>
      </c>
      <c r="O88" s="69">
        <v>570.87313067094101</v>
      </c>
      <c r="P88" s="69">
        <v>553.19799124918222</v>
      </c>
      <c r="Q88" s="69">
        <v>514.00806189336299</v>
      </c>
      <c r="R88" s="69">
        <v>504.16108267471537</v>
      </c>
      <c r="S88" s="69">
        <v>465.84144666723148</v>
      </c>
      <c r="T88" s="69">
        <v>476.37202616734521</v>
      </c>
      <c r="U88" s="69">
        <v>482.44365480454184</v>
      </c>
      <c r="V88" s="70">
        <v>488.15462212836013</v>
      </c>
      <c r="W88" s="70">
        <v>587.45156607924469</v>
      </c>
      <c r="X88" s="70">
        <v>590.23957321456135</v>
      </c>
      <c r="Y88" s="70">
        <v>599.28381360554954</v>
      </c>
      <c r="Z88" s="70">
        <v>565.19776551053474</v>
      </c>
      <c r="AA88" s="70">
        <v>608.47597361444889</v>
      </c>
      <c r="AB88" s="70">
        <v>663.51357611487117</v>
      </c>
      <c r="AC88" s="70">
        <v>713.65186710535829</v>
      </c>
      <c r="AD88" s="70">
        <v>748.36945877415246</v>
      </c>
      <c r="AE88" s="70">
        <v>548.28746607117603</v>
      </c>
      <c r="AF88" s="71">
        <v>830.46848468539645</v>
      </c>
      <c r="AG88" s="73" t="s">
        <v>122</v>
      </c>
      <c r="AH88" s="72">
        <v>688</v>
      </c>
      <c r="AI88" s="68">
        <v>560.97639540649277</v>
      </c>
      <c r="AJ88" s="69">
        <v>559.63980614339835</v>
      </c>
      <c r="AK88" s="69">
        <v>637.02515497887975</v>
      </c>
      <c r="AL88" s="69">
        <v>694.78603872363215</v>
      </c>
      <c r="AM88" s="69">
        <v>703.64883381364234</v>
      </c>
      <c r="AN88" s="69">
        <v>745.34793970492001</v>
      </c>
      <c r="AO88" s="69">
        <v>688.65617005335457</v>
      </c>
      <c r="AP88" s="69">
        <v>573.58569777127707</v>
      </c>
      <c r="AQ88" s="69">
        <v>675.32019298129285</v>
      </c>
      <c r="AR88" s="69">
        <v>933.27845803042078</v>
      </c>
      <c r="AS88" s="69">
        <v>864.29638312565589</v>
      </c>
      <c r="AT88" s="69">
        <v>883.57635371330457</v>
      </c>
      <c r="AU88" s="69">
        <v>725.32944962389001</v>
      </c>
      <c r="AV88" s="69">
        <v>671.0014685422118</v>
      </c>
      <c r="AW88" s="69">
        <v>704.5260576287975</v>
      </c>
      <c r="AX88" s="69">
        <v>654.75285092123079</v>
      </c>
      <c r="AY88" s="69">
        <v>612.88621595904362</v>
      </c>
      <c r="AZ88" s="69">
        <v>692.34693423878559</v>
      </c>
      <c r="BA88" s="69">
        <v>641.15442052868775</v>
      </c>
      <c r="BB88" s="70">
        <v>697.87187896272087</v>
      </c>
      <c r="BC88" s="70">
        <v>693.01351234905371</v>
      </c>
      <c r="BD88" s="70">
        <v>726.52509956969084</v>
      </c>
      <c r="BE88" s="70">
        <v>764.30724989373471</v>
      </c>
      <c r="BF88" s="70">
        <v>785.98563066458064</v>
      </c>
      <c r="BG88" s="70">
        <v>822.59835568759217</v>
      </c>
      <c r="BH88" s="70">
        <v>831.56148387713222</v>
      </c>
      <c r="BI88" s="70">
        <v>904.03338316597944</v>
      </c>
      <c r="BJ88" s="70">
        <v>937.25239068236192</v>
      </c>
      <c r="BK88" s="70">
        <v>753.52192793652887</v>
      </c>
      <c r="BL88" s="71">
        <v>1064.0437304718155</v>
      </c>
    </row>
    <row r="89" spans="1:64" ht="20.25" customHeight="1">
      <c r="A89" s="73" t="s">
        <v>123</v>
      </c>
      <c r="B89" s="72">
        <v>379</v>
      </c>
      <c r="C89" s="68">
        <v>404.38408125065479</v>
      </c>
      <c r="D89" s="69">
        <v>390.12451975831038</v>
      </c>
      <c r="E89" s="69">
        <v>361.42020581396309</v>
      </c>
      <c r="F89" s="69">
        <v>421.70339003687849</v>
      </c>
      <c r="G89" s="69">
        <v>434.14382156546924</v>
      </c>
      <c r="H89" s="69">
        <v>473.15992656227456</v>
      </c>
      <c r="I89" s="69">
        <v>503.65783267801282</v>
      </c>
      <c r="J89" s="69">
        <v>410.07751043815028</v>
      </c>
      <c r="K89" s="69">
        <v>396.88629746043222</v>
      </c>
      <c r="L89" s="69">
        <v>403.40662873352136</v>
      </c>
      <c r="M89" s="69">
        <v>673.06103941953791</v>
      </c>
      <c r="N89" s="69">
        <v>640.43284585423794</v>
      </c>
      <c r="O89" s="69">
        <v>598.7305971748815</v>
      </c>
      <c r="P89" s="69">
        <v>547.15650659638823</v>
      </c>
      <c r="Q89" s="69">
        <v>530.21567154912066</v>
      </c>
      <c r="R89" s="69">
        <v>492.65386720410351</v>
      </c>
      <c r="S89" s="69">
        <v>483.21597556</v>
      </c>
      <c r="T89" s="69">
        <v>447.80175165217685</v>
      </c>
      <c r="U89" s="69">
        <v>457.92453480039245</v>
      </c>
      <c r="V89" s="70">
        <v>463.76103981421187</v>
      </c>
      <c r="W89" s="70">
        <v>469.25085011239474</v>
      </c>
      <c r="X89" s="70">
        <v>564.7025231076434</v>
      </c>
      <c r="Y89" s="70">
        <v>568.85583185764756</v>
      </c>
      <c r="Z89" s="70">
        <v>577.57240920117624</v>
      </c>
      <c r="AA89" s="70">
        <v>544.72126176247207</v>
      </c>
      <c r="AB89" s="70">
        <v>586.43154719484346</v>
      </c>
      <c r="AC89" s="70">
        <v>639.47519688325087</v>
      </c>
      <c r="AD89" s="70">
        <v>687.79703181881928</v>
      </c>
      <c r="AE89" s="70">
        <v>721.25684269067835</v>
      </c>
      <c r="AF89" s="71">
        <v>528.42360418226531</v>
      </c>
      <c r="AG89" s="73" t="s">
        <v>123</v>
      </c>
      <c r="AH89" s="72">
        <v>578</v>
      </c>
      <c r="AI89" s="68">
        <v>667.43715249936258</v>
      </c>
      <c r="AJ89" s="69">
        <v>543.81165211654547</v>
      </c>
      <c r="AK89" s="69">
        <v>544.29649402693099</v>
      </c>
      <c r="AL89" s="69">
        <v>619.56021472340137</v>
      </c>
      <c r="AM89" s="69">
        <v>675.73750263081331</v>
      </c>
      <c r="AN89" s="69">
        <v>684.45847879519408</v>
      </c>
      <c r="AO89" s="69">
        <v>725.02034035726786</v>
      </c>
      <c r="AP89" s="69">
        <v>671.73811298453779</v>
      </c>
      <c r="AQ89" s="69">
        <v>559.49455041685815</v>
      </c>
      <c r="AR89" s="69">
        <v>658.72975778095667</v>
      </c>
      <c r="AS89" s="69">
        <v>910.48500375984338</v>
      </c>
      <c r="AT89" s="69">
        <v>843.18767766322037</v>
      </c>
      <c r="AU89" s="69">
        <v>864.05942846976802</v>
      </c>
      <c r="AV89" s="69">
        <v>709.3079698890009</v>
      </c>
      <c r="AW89" s="69">
        <v>656.18001542748664</v>
      </c>
      <c r="AX89" s="69">
        <v>688.96409477060365</v>
      </c>
      <c r="AY89" s="69">
        <v>640.2903062970812</v>
      </c>
      <c r="AZ89" s="69">
        <v>600.58976731876987</v>
      </c>
      <c r="BA89" s="69">
        <v>678.45625062339968</v>
      </c>
      <c r="BB89" s="70">
        <v>628.29082171177083</v>
      </c>
      <c r="BC89" s="70">
        <v>683.87034736728708</v>
      </c>
      <c r="BD89" s="70">
        <v>679.10945505469738</v>
      </c>
      <c r="BE89" s="70">
        <v>713.23368614487981</v>
      </c>
      <c r="BF89" s="70">
        <v>750.32463092030241</v>
      </c>
      <c r="BG89" s="70">
        <v>771.60641655441259</v>
      </c>
      <c r="BH89" s="70">
        <v>807.5493300799576</v>
      </c>
      <c r="BI89" s="70">
        <v>816.34848232094839</v>
      </c>
      <c r="BJ89" s="70">
        <v>887.49454444918024</v>
      </c>
      <c r="BK89" s="70">
        <v>920.10582683297787</v>
      </c>
      <c r="BL89" s="71">
        <v>739.7366210355051</v>
      </c>
    </row>
    <row r="90" spans="1:64" ht="20.25" customHeight="1">
      <c r="A90" s="73" t="s">
        <v>124</v>
      </c>
      <c r="B90" s="72">
        <v>421</v>
      </c>
      <c r="C90" s="68">
        <v>359.60550896679723</v>
      </c>
      <c r="D90" s="69">
        <v>383.16933238864851</v>
      </c>
      <c r="E90" s="69">
        <v>371.28183746355296</v>
      </c>
      <c r="F90" s="69">
        <v>343.96391745434562</v>
      </c>
      <c r="G90" s="69">
        <v>401.33547518238589</v>
      </c>
      <c r="H90" s="69">
        <v>413.15781780228212</v>
      </c>
      <c r="I90" s="69">
        <v>450.28792998837463</v>
      </c>
      <c r="J90" s="69">
        <v>481.14324899097574</v>
      </c>
      <c r="K90" s="69">
        <v>391.74616755435164</v>
      </c>
      <c r="L90" s="69">
        <v>379.14463004527704</v>
      </c>
      <c r="M90" s="69">
        <v>385.35748153379524</v>
      </c>
      <c r="N90" s="69">
        <v>642.94706282717846</v>
      </c>
      <c r="O90" s="69">
        <v>613.82639998373497</v>
      </c>
      <c r="P90" s="69">
        <v>573.85664930061353</v>
      </c>
      <c r="Q90" s="69">
        <v>524.42517719988859</v>
      </c>
      <c r="R90" s="69">
        <v>508.18814023793794</v>
      </c>
      <c r="S90" s="69">
        <v>472.18682130614332</v>
      </c>
      <c r="T90" s="69">
        <v>464.50345247329528</v>
      </c>
      <c r="U90" s="69">
        <v>430.46064324542942</v>
      </c>
      <c r="V90" s="70">
        <v>440.191421942337</v>
      </c>
      <c r="W90" s="70">
        <v>445.80190848751988</v>
      </c>
      <c r="X90" s="70">
        <v>451.07912605876049</v>
      </c>
      <c r="Y90" s="70">
        <v>544.2439614562021</v>
      </c>
      <c r="Z90" s="70">
        <v>548.24680032225422</v>
      </c>
      <c r="AA90" s="70">
        <v>556.6475854961451</v>
      </c>
      <c r="AB90" s="70">
        <v>524.98659959859481</v>
      </c>
      <c r="AC90" s="70">
        <v>565.18576650200805</v>
      </c>
      <c r="AD90" s="70">
        <v>616.30770213219648</v>
      </c>
      <c r="AE90" s="70">
        <v>662.8788892511061</v>
      </c>
      <c r="AF90" s="71">
        <v>695.12648736393521</v>
      </c>
      <c r="AG90" s="73" t="s">
        <v>124</v>
      </c>
      <c r="AH90" s="72">
        <v>659</v>
      </c>
      <c r="AI90" s="68">
        <v>560.80293005676947</v>
      </c>
      <c r="AJ90" s="69">
        <v>647.01492532789052</v>
      </c>
      <c r="AK90" s="69">
        <v>528.90229109647191</v>
      </c>
      <c r="AL90" s="69">
        <v>529.3738403842159</v>
      </c>
      <c r="AM90" s="69">
        <v>602.57410036003012</v>
      </c>
      <c r="AN90" s="69">
        <v>657.30836304923707</v>
      </c>
      <c r="AO90" s="69">
        <v>665.79149524847571</v>
      </c>
      <c r="AP90" s="69">
        <v>707.20893311573116</v>
      </c>
      <c r="AQ90" s="69">
        <v>655.23567791611868</v>
      </c>
      <c r="AR90" s="69">
        <v>545.74957702482266</v>
      </c>
      <c r="AS90" s="69">
        <v>642.64160479568829</v>
      </c>
      <c r="AT90" s="69">
        <v>888.24823388834807</v>
      </c>
      <c r="AU90" s="69">
        <v>824.56287992835041</v>
      </c>
      <c r="AV90" s="69">
        <v>844.97360391080838</v>
      </c>
      <c r="AW90" s="69">
        <v>693.64038149690577</v>
      </c>
      <c r="AX90" s="69">
        <v>641.68594680106855</v>
      </c>
      <c r="AY90" s="69">
        <v>673.74587319121349</v>
      </c>
      <c r="AZ90" s="69">
        <v>627.44404436259299</v>
      </c>
      <c r="BA90" s="69">
        <v>588.54002458446325</v>
      </c>
      <c r="BB90" s="70">
        <v>664.84425834289323</v>
      </c>
      <c r="BC90" s="70">
        <v>615.68530763890999</v>
      </c>
      <c r="BD90" s="70">
        <v>670.14973107010167</v>
      </c>
      <c r="BE90" s="70">
        <v>666.68548713786117</v>
      </c>
      <c r="BF90" s="70">
        <v>700.18543248279946</v>
      </c>
      <c r="BG90" s="70">
        <v>736.5978169695012</v>
      </c>
      <c r="BH90" s="70">
        <v>757.49026297659952</v>
      </c>
      <c r="BI90" s="70">
        <v>792.77561887110994</v>
      </c>
      <c r="BJ90" s="70">
        <v>801.41379502154018</v>
      </c>
      <c r="BK90" s="70">
        <v>871.25827551707448</v>
      </c>
      <c r="BL90" s="71">
        <v>903.27295079571775</v>
      </c>
    </row>
    <row r="91" spans="1:64" ht="20.25" customHeight="1">
      <c r="A91" s="73" t="s">
        <v>125</v>
      </c>
      <c r="B91" s="72">
        <v>387</v>
      </c>
      <c r="C91" s="68">
        <v>399.40211003613564</v>
      </c>
      <c r="D91" s="69">
        <v>340.73992815923867</v>
      </c>
      <c r="E91" s="69">
        <v>364.6625797247388</v>
      </c>
      <c r="F91" s="69">
        <v>353.34924068785267</v>
      </c>
      <c r="G91" s="69">
        <v>327.35075296658761</v>
      </c>
      <c r="H91" s="69">
        <v>381.93538845051023</v>
      </c>
      <c r="I91" s="69">
        <v>393.18625287726718</v>
      </c>
      <c r="J91" s="69">
        <v>430.15909524141819</v>
      </c>
      <c r="K91" s="69">
        <v>459.63511540897389</v>
      </c>
      <c r="L91" s="69">
        <v>374.23427495341377</v>
      </c>
      <c r="M91" s="69">
        <v>362.18100884956942</v>
      </c>
      <c r="N91" s="69">
        <v>368.11588604847731</v>
      </c>
      <c r="O91" s="69">
        <v>616.23616513439572</v>
      </c>
      <c r="P91" s="69">
        <v>588.3253049184608</v>
      </c>
      <c r="Q91" s="69">
        <v>550.01607651318966</v>
      </c>
      <c r="R91" s="69">
        <v>502.63820893206571</v>
      </c>
      <c r="S91" s="69">
        <v>487.07573113400252</v>
      </c>
      <c r="T91" s="69">
        <v>453.9014018626138</v>
      </c>
      <c r="U91" s="69">
        <v>446.51557124029722</v>
      </c>
      <c r="V91" s="70">
        <v>413.7910687030876</v>
      </c>
      <c r="W91" s="70">
        <v>423.14502330843555</v>
      </c>
      <c r="X91" s="70">
        <v>428.53824394289865</v>
      </c>
      <c r="Y91" s="70">
        <v>434.73701719166007</v>
      </c>
      <c r="Z91" s="70">
        <v>524.52659136619116</v>
      </c>
      <c r="AA91" s="70">
        <v>528.38441170944441</v>
      </c>
      <c r="AB91" s="70">
        <v>536.48084552245462</v>
      </c>
      <c r="AC91" s="70">
        <v>505.96690290065561</v>
      </c>
      <c r="AD91" s="70">
        <v>544.70969746504659</v>
      </c>
      <c r="AE91" s="70">
        <v>593.97954065889246</v>
      </c>
      <c r="AF91" s="71">
        <v>638.86350403810684</v>
      </c>
      <c r="AG91" s="73" t="s">
        <v>125</v>
      </c>
      <c r="AH91" s="72">
        <v>585</v>
      </c>
      <c r="AI91" s="68">
        <v>639.08021324437971</v>
      </c>
      <c r="AJ91" s="69">
        <v>543.64349445574123</v>
      </c>
      <c r="AK91" s="69">
        <v>629.27610147307894</v>
      </c>
      <c r="AL91" s="69">
        <v>514.40169117072526</v>
      </c>
      <c r="AM91" s="69">
        <v>514.86031227176636</v>
      </c>
      <c r="AN91" s="69">
        <v>586.14031925339702</v>
      </c>
      <c r="AO91" s="69">
        <v>639.38183459164759</v>
      </c>
      <c r="AP91" s="69">
        <v>649.43514936447104</v>
      </c>
      <c r="AQ91" s="69">
        <v>689.83509460194568</v>
      </c>
      <c r="AR91" s="69">
        <v>639.1386543584108</v>
      </c>
      <c r="AS91" s="69">
        <v>532.42073832714777</v>
      </c>
      <c r="AT91" s="69">
        <v>626.94637267579776</v>
      </c>
      <c r="AU91" s="69">
        <v>868.62811356071961</v>
      </c>
      <c r="AV91" s="69">
        <v>806.34947707015385</v>
      </c>
      <c r="AW91" s="69">
        <v>826.30935764506933</v>
      </c>
      <c r="AX91" s="69">
        <v>678.3188674990721</v>
      </c>
      <c r="AY91" s="69">
        <v>627.51203121254878</v>
      </c>
      <c r="AZ91" s="69">
        <v>660.22838607767437</v>
      </c>
      <c r="BA91" s="69">
        <v>614.85551933910676</v>
      </c>
      <c r="BB91" s="70">
        <v>576.73203805025173</v>
      </c>
      <c r="BC91" s="70">
        <v>651.5053659618635</v>
      </c>
      <c r="BD91" s="70">
        <v>603.33270030851622</v>
      </c>
      <c r="BE91" s="70">
        <v>657.88967682358737</v>
      </c>
      <c r="BF91" s="70">
        <v>654.48880950192097</v>
      </c>
      <c r="BG91" s="70">
        <v>687.37589009717362</v>
      </c>
      <c r="BH91" s="70">
        <v>723.12212821634785</v>
      </c>
      <c r="BI91" s="70">
        <v>743.63235737023581</v>
      </c>
      <c r="BJ91" s="70">
        <v>778.27218532178415</v>
      </c>
      <c r="BK91" s="70">
        <v>786.75233035874044</v>
      </c>
      <c r="BL91" s="71">
        <v>855.31904100674012</v>
      </c>
    </row>
    <row r="92" spans="1:64" ht="20.25" customHeight="1">
      <c r="A92" s="73" t="s">
        <v>126</v>
      </c>
      <c r="B92" s="72">
        <v>318</v>
      </c>
      <c r="C92" s="68">
        <v>366.94153332135897</v>
      </c>
      <c r="D92" s="69">
        <v>378.44872474666886</v>
      </c>
      <c r="E92" s="69">
        <v>324.28247961070707</v>
      </c>
      <c r="F92" s="69">
        <v>347.04968746460412</v>
      </c>
      <c r="G92" s="69">
        <v>336.28277307515361</v>
      </c>
      <c r="H92" s="69">
        <v>311.52700103832717</v>
      </c>
      <c r="I92" s="69">
        <v>363.47307918531197</v>
      </c>
      <c r="J92" s="69">
        <v>375.60998537850065</v>
      </c>
      <c r="K92" s="69">
        <v>410.93006251287414</v>
      </c>
      <c r="L92" s="69">
        <v>439.08844145703307</v>
      </c>
      <c r="M92" s="69">
        <v>357.49035198659794</v>
      </c>
      <c r="N92" s="69">
        <v>345.97637095803549</v>
      </c>
      <c r="O92" s="69">
        <v>352.8227051012118</v>
      </c>
      <c r="P92" s="69">
        <v>590.63495764288245</v>
      </c>
      <c r="Q92" s="69">
        <v>563.88363944035564</v>
      </c>
      <c r="R92" s="69">
        <v>527.16594778792853</v>
      </c>
      <c r="S92" s="69">
        <v>481.75636880633084</v>
      </c>
      <c r="T92" s="69">
        <v>468.21373913703701</v>
      </c>
      <c r="U92" s="69">
        <v>436.32408469796815</v>
      </c>
      <c r="V92" s="70">
        <v>429.22427012856542</v>
      </c>
      <c r="W92" s="70">
        <v>397.76702289788574</v>
      </c>
      <c r="X92" s="70">
        <v>406.75874591248026</v>
      </c>
      <c r="Y92" s="70">
        <v>413.01276685549601</v>
      </c>
      <c r="Z92" s="70">
        <v>418.98696525381195</v>
      </c>
      <c r="AA92" s="70">
        <v>505.52356026898457</v>
      </c>
      <c r="AB92" s="70">
        <v>509.24161595367337</v>
      </c>
      <c r="AC92" s="70">
        <v>517.04472472643272</v>
      </c>
      <c r="AD92" s="70">
        <v>487.63626924310296</v>
      </c>
      <c r="AE92" s="70">
        <v>524.97545426315764</v>
      </c>
      <c r="AF92" s="71">
        <v>572.46030432647694</v>
      </c>
      <c r="AG92" s="73" t="s">
        <v>126</v>
      </c>
      <c r="AH92" s="72">
        <v>575</v>
      </c>
      <c r="AI92" s="68">
        <v>567.8330248232337</v>
      </c>
      <c r="AJ92" s="69">
        <v>619.52565107055466</v>
      </c>
      <c r="AK92" s="69">
        <v>528.73874371436148</v>
      </c>
      <c r="AL92" s="69">
        <v>612.02361241431947</v>
      </c>
      <c r="AM92" s="69">
        <v>500.29864557920286</v>
      </c>
      <c r="AN92" s="69">
        <v>500.81871694380322</v>
      </c>
      <c r="AO92" s="69">
        <v>570.15473059529324</v>
      </c>
      <c r="AP92" s="69">
        <v>623.67428874108441</v>
      </c>
      <c r="AQ92" s="69">
        <v>633.48062605192683</v>
      </c>
      <c r="AR92" s="69">
        <v>672.88807516604322</v>
      </c>
      <c r="AS92" s="69">
        <v>623.52897477636907</v>
      </c>
      <c r="AT92" s="69">
        <v>519.41742977829517</v>
      </c>
      <c r="AU92" s="69">
        <v>613.09803298699001</v>
      </c>
      <c r="AV92" s="69">
        <v>849.44137334800052</v>
      </c>
      <c r="AW92" s="69">
        <v>788.53838197010396</v>
      </c>
      <c r="AX92" s="69">
        <v>808.05737761706337</v>
      </c>
      <c r="AY92" s="69">
        <v>663.33578361206787</v>
      </c>
      <c r="AZ92" s="69">
        <v>614.92214215641354</v>
      </c>
      <c r="BA92" s="69">
        <v>646.98210278910153</v>
      </c>
      <c r="BB92" s="70">
        <v>602.51956020367174</v>
      </c>
      <c r="BC92" s="70">
        <v>565.16095731712062</v>
      </c>
      <c r="BD92" s="70">
        <v>638.43409422690229</v>
      </c>
      <c r="BE92" s="70">
        <v>592.29503023041741</v>
      </c>
      <c r="BF92" s="70">
        <v>645.8539141393295</v>
      </c>
      <c r="BG92" s="70">
        <v>642.515263984836</v>
      </c>
      <c r="BH92" s="70">
        <v>674.8006918845582</v>
      </c>
      <c r="BI92" s="70">
        <v>709.89297045091712</v>
      </c>
      <c r="BJ92" s="70">
        <v>730.02797521781088</v>
      </c>
      <c r="BK92" s="70">
        <v>764.03408483734142</v>
      </c>
      <c r="BL92" s="71">
        <v>772.35908986102731</v>
      </c>
    </row>
    <row r="93" spans="1:64" ht="20.25" customHeight="1" thickBot="1">
      <c r="A93" s="74" t="s">
        <v>4</v>
      </c>
      <c r="B93" s="75">
        <v>1824</v>
      </c>
      <c r="C93" s="76">
        <v>1881.3366842405051</v>
      </c>
      <c r="D93" s="77">
        <v>1977.1259535359357</v>
      </c>
      <c r="E93" s="77">
        <v>2082.7969009703875</v>
      </c>
      <c r="F93" s="77">
        <v>2123.3156421690728</v>
      </c>
      <c r="G93" s="77">
        <v>2180.2863129605225</v>
      </c>
      <c r="H93" s="77">
        <v>2219.5731086585515</v>
      </c>
      <c r="I93" s="77">
        <v>2230.2421070610908</v>
      </c>
      <c r="J93" s="77">
        <v>2300.3330955504634</v>
      </c>
      <c r="K93" s="77">
        <v>2373.308806892549</v>
      </c>
      <c r="L93" s="77">
        <v>2470.9576135712518</v>
      </c>
      <c r="M93" s="77">
        <v>2583.2522876956082</v>
      </c>
      <c r="N93" s="77">
        <v>2603.6411224776803</v>
      </c>
      <c r="O93" s="77">
        <v>2622.0566254713585</v>
      </c>
      <c r="P93" s="77">
        <v>2644.8188664347908</v>
      </c>
      <c r="Q93" s="77">
        <v>2892.7755445688649</v>
      </c>
      <c r="R93" s="77">
        <v>3085.2659964638806</v>
      </c>
      <c r="S93" s="77">
        <v>3219.4098322846176</v>
      </c>
      <c r="T93" s="77">
        <v>3306.8235454017431</v>
      </c>
      <c r="U93" s="77">
        <v>3371.018387969078</v>
      </c>
      <c r="V93" s="78">
        <v>3397.0673321331888</v>
      </c>
      <c r="W93" s="78">
        <v>3413.2516394921563</v>
      </c>
      <c r="X93" s="78">
        <v>3397.3082646959156</v>
      </c>
      <c r="Y93" s="78">
        <v>3403.8507774101222</v>
      </c>
      <c r="Z93" s="78">
        <v>3415.6783803178087</v>
      </c>
      <c r="AA93" s="78">
        <v>3431.9217092163371</v>
      </c>
      <c r="AB93" s="78">
        <v>3529.7234363897987</v>
      </c>
      <c r="AC93" s="78">
        <v>3620.011323609071</v>
      </c>
      <c r="AD93" s="78">
        <v>3707.5749940942251</v>
      </c>
      <c r="AE93" s="78">
        <v>3756.8601249524227</v>
      </c>
      <c r="AF93" s="79">
        <v>3836.5394839272253</v>
      </c>
      <c r="AG93" s="74" t="s">
        <v>4</v>
      </c>
      <c r="AH93" s="75">
        <v>4063</v>
      </c>
      <c r="AI93" s="76">
        <v>4230.5259544878081</v>
      </c>
      <c r="AJ93" s="77">
        <v>4373.502538660312</v>
      </c>
      <c r="AK93" s="77">
        <v>4575.4357235845864</v>
      </c>
      <c r="AL93" s="77">
        <v>4670.5742275977664</v>
      </c>
      <c r="AM93" s="77">
        <v>4837.9996619374206</v>
      </c>
      <c r="AN93" s="77">
        <v>4882.0237053800111</v>
      </c>
      <c r="AO93" s="77">
        <v>4922.5258626091882</v>
      </c>
      <c r="AP93" s="77">
        <v>5048.5051586174277</v>
      </c>
      <c r="AQ93" s="77">
        <v>5215.6801599658374</v>
      </c>
      <c r="AR93" s="77">
        <v>5377.8115374527106</v>
      </c>
      <c r="AS93" s="77">
        <v>5564.8937242713619</v>
      </c>
      <c r="AT93" s="77">
        <v>5687.4938942658464</v>
      </c>
      <c r="AU93" s="77">
        <v>5719.6656653739028</v>
      </c>
      <c r="AV93" s="77">
        <v>5840.7575248358971</v>
      </c>
      <c r="AW93" s="77">
        <v>6182.8426177979973</v>
      </c>
      <c r="AX93" s="77">
        <v>6436.7537416311879</v>
      </c>
      <c r="AY93" s="77">
        <v>6688.5124414173733</v>
      </c>
      <c r="AZ93" s="77">
        <v>6800.5837144802854</v>
      </c>
      <c r="BA93" s="77">
        <v>6856.1988050188211</v>
      </c>
      <c r="BB93" s="78">
        <v>6938.7575193344865</v>
      </c>
      <c r="BC93" s="78">
        <v>6971.1055682998158</v>
      </c>
      <c r="BD93" s="78">
        <v>6964.2427989783937</v>
      </c>
      <c r="BE93" s="78">
        <v>7050.900118482904</v>
      </c>
      <c r="BF93" s="78">
        <v>7085.5419421863735</v>
      </c>
      <c r="BG93" s="78">
        <v>7170.0762443168351</v>
      </c>
      <c r="BH93" s="78">
        <v>7244.7770983855444</v>
      </c>
      <c r="BI93" s="78">
        <v>7345.3794697655621</v>
      </c>
      <c r="BJ93" s="78">
        <v>7472.6301224653234</v>
      </c>
      <c r="BK93" s="78">
        <v>7609.7787681178716</v>
      </c>
      <c r="BL93" s="79">
        <v>7769.6751289930862</v>
      </c>
    </row>
    <row r="94" spans="1:64" ht="20.25" customHeight="1"/>
    <row r="95" spans="1:64" ht="20.25" customHeight="1" thickBot="1">
      <c r="A95" s="128" t="s">
        <v>129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BC95" s="80"/>
      <c r="BD95" s="80"/>
      <c r="BE95" s="80"/>
      <c r="BF95" s="80"/>
      <c r="BG95" s="80"/>
      <c r="BH95" s="80"/>
      <c r="BI95" s="80"/>
      <c r="BJ95" s="80"/>
      <c r="BK95" s="80"/>
    </row>
    <row r="96" spans="1:64" s="81" customFormat="1" ht="20.25" customHeight="1">
      <c r="A96" s="49"/>
      <c r="B96" s="24" t="s">
        <v>5</v>
      </c>
      <c r="C96" s="6" t="s">
        <v>0</v>
      </c>
      <c r="D96" s="25"/>
      <c r="E96" s="4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4"/>
      <c r="AG96" s="49"/>
      <c r="AH96" s="17" t="s">
        <v>5</v>
      </c>
      <c r="AI96" s="6" t="s">
        <v>0</v>
      </c>
      <c r="AJ96" s="25"/>
      <c r="AK96" s="4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</row>
    <row r="97" spans="1:64" ht="19.5" customHeight="1">
      <c r="A97" s="51"/>
      <c r="B97" s="26">
        <v>2018</v>
      </c>
      <c r="C97" s="27">
        <v>2019</v>
      </c>
      <c r="D97" s="16">
        <v>2020</v>
      </c>
      <c r="E97" s="28">
        <v>2021</v>
      </c>
      <c r="F97" s="29">
        <v>2022</v>
      </c>
      <c r="G97" s="29">
        <v>2023</v>
      </c>
      <c r="H97" s="29">
        <v>2024</v>
      </c>
      <c r="I97" s="29">
        <v>2025</v>
      </c>
      <c r="J97" s="29">
        <v>2026</v>
      </c>
      <c r="K97" s="29">
        <v>2027</v>
      </c>
      <c r="L97" s="29">
        <v>2028</v>
      </c>
      <c r="M97" s="29">
        <v>2029</v>
      </c>
      <c r="N97" s="29">
        <v>2030</v>
      </c>
      <c r="O97" s="29">
        <v>2031</v>
      </c>
      <c r="P97" s="29">
        <v>2032</v>
      </c>
      <c r="Q97" s="29">
        <v>2033</v>
      </c>
      <c r="R97" s="29">
        <v>2034</v>
      </c>
      <c r="S97" s="29">
        <v>2035</v>
      </c>
      <c r="T97" s="29">
        <v>2036</v>
      </c>
      <c r="U97" s="29">
        <v>2037</v>
      </c>
      <c r="V97" s="29">
        <v>2038</v>
      </c>
      <c r="W97" s="29">
        <v>2039</v>
      </c>
      <c r="X97" s="29">
        <v>2040</v>
      </c>
      <c r="Y97" s="29">
        <v>2041</v>
      </c>
      <c r="Z97" s="29">
        <v>2042</v>
      </c>
      <c r="AA97" s="29">
        <v>2043</v>
      </c>
      <c r="AB97" s="29">
        <v>2044</v>
      </c>
      <c r="AC97" s="29">
        <v>2045</v>
      </c>
      <c r="AD97" s="29">
        <v>2046</v>
      </c>
      <c r="AE97" s="29">
        <v>2047</v>
      </c>
      <c r="AF97" s="29">
        <v>2048</v>
      </c>
      <c r="AG97" s="51"/>
      <c r="AH97" s="26">
        <v>2018</v>
      </c>
      <c r="AI97" s="27">
        <v>2019</v>
      </c>
      <c r="AJ97" s="16">
        <v>2020</v>
      </c>
      <c r="AK97" s="28">
        <v>2021</v>
      </c>
      <c r="AL97" s="29">
        <v>2022</v>
      </c>
      <c r="AM97" s="29">
        <v>2023</v>
      </c>
      <c r="AN97" s="29">
        <v>2024</v>
      </c>
      <c r="AO97" s="29">
        <v>2025</v>
      </c>
      <c r="AP97" s="29">
        <v>2026</v>
      </c>
      <c r="AQ97" s="29">
        <v>2027</v>
      </c>
      <c r="AR97" s="29">
        <v>2028</v>
      </c>
      <c r="AS97" s="29">
        <v>2029</v>
      </c>
      <c r="AT97" s="29">
        <v>2030</v>
      </c>
      <c r="AU97" s="29">
        <v>2031</v>
      </c>
      <c r="AV97" s="29">
        <v>2032</v>
      </c>
      <c r="AW97" s="29">
        <v>2033</v>
      </c>
      <c r="AX97" s="29">
        <v>2034</v>
      </c>
      <c r="AY97" s="29">
        <v>2035</v>
      </c>
      <c r="AZ97" s="29">
        <v>2036</v>
      </c>
      <c r="BA97" s="29">
        <v>2037</v>
      </c>
      <c r="BB97" s="29">
        <v>2038</v>
      </c>
      <c r="BC97" s="29">
        <v>2039</v>
      </c>
      <c r="BD97" s="29">
        <v>2040</v>
      </c>
      <c r="BE97" s="29">
        <v>2041</v>
      </c>
      <c r="BF97" s="29">
        <v>2042</v>
      </c>
      <c r="BG97" s="29">
        <v>2043</v>
      </c>
      <c r="BH97" s="29">
        <v>2044</v>
      </c>
      <c r="BI97" s="29">
        <v>2045</v>
      </c>
      <c r="BJ97" s="29">
        <v>2046</v>
      </c>
      <c r="BK97" s="29">
        <v>2047</v>
      </c>
      <c r="BL97" s="34">
        <v>2048</v>
      </c>
    </row>
    <row r="98" spans="1:64" ht="19.5" customHeight="1">
      <c r="A98" s="82"/>
      <c r="B98" s="30" t="s">
        <v>2</v>
      </c>
      <c r="C98" s="31" t="s">
        <v>3</v>
      </c>
      <c r="D98" s="2" t="s">
        <v>1</v>
      </c>
      <c r="E98" s="32" t="s">
        <v>154</v>
      </c>
      <c r="F98" s="2" t="s">
        <v>155</v>
      </c>
      <c r="G98" s="2" t="s">
        <v>156</v>
      </c>
      <c r="H98" s="2" t="s">
        <v>157</v>
      </c>
      <c r="I98" s="2" t="s">
        <v>30</v>
      </c>
      <c r="J98" s="2" t="s">
        <v>158</v>
      </c>
      <c r="K98" s="2" t="s">
        <v>159</v>
      </c>
      <c r="L98" s="2" t="s">
        <v>160</v>
      </c>
      <c r="M98" s="2" t="s">
        <v>161</v>
      </c>
      <c r="N98" s="2" t="s">
        <v>31</v>
      </c>
      <c r="O98" s="2" t="s">
        <v>162</v>
      </c>
      <c r="P98" s="2" t="s">
        <v>163</v>
      </c>
      <c r="Q98" s="2" t="s">
        <v>164</v>
      </c>
      <c r="R98" s="2" t="s">
        <v>165</v>
      </c>
      <c r="S98" s="2" t="s">
        <v>32</v>
      </c>
      <c r="T98" s="2" t="s">
        <v>166</v>
      </c>
      <c r="U98" s="2" t="s">
        <v>167</v>
      </c>
      <c r="V98" s="2" t="s">
        <v>168</v>
      </c>
      <c r="W98" s="2" t="s">
        <v>169</v>
      </c>
      <c r="X98" s="2" t="s">
        <v>33</v>
      </c>
      <c r="Y98" s="2" t="s">
        <v>34</v>
      </c>
      <c r="Z98" s="2" t="s">
        <v>35</v>
      </c>
      <c r="AA98" s="2" t="s">
        <v>149</v>
      </c>
      <c r="AB98" s="2" t="s">
        <v>36</v>
      </c>
      <c r="AC98" s="2" t="s">
        <v>37</v>
      </c>
      <c r="AD98" s="2" t="s">
        <v>150</v>
      </c>
      <c r="AE98" s="2" t="s">
        <v>151</v>
      </c>
      <c r="AF98" s="2" t="s">
        <v>152</v>
      </c>
      <c r="AG98" s="56"/>
      <c r="AH98" s="30" t="s">
        <v>2</v>
      </c>
      <c r="AI98" s="31" t="s">
        <v>3</v>
      </c>
      <c r="AJ98" s="2" t="s">
        <v>1</v>
      </c>
      <c r="AK98" s="32" t="s">
        <v>154</v>
      </c>
      <c r="AL98" s="2" t="s">
        <v>155</v>
      </c>
      <c r="AM98" s="2" t="s">
        <v>156</v>
      </c>
      <c r="AN98" s="2" t="s">
        <v>157</v>
      </c>
      <c r="AO98" s="2" t="s">
        <v>30</v>
      </c>
      <c r="AP98" s="2" t="s">
        <v>158</v>
      </c>
      <c r="AQ98" s="2" t="s">
        <v>159</v>
      </c>
      <c r="AR98" s="2" t="s">
        <v>160</v>
      </c>
      <c r="AS98" s="2" t="s">
        <v>161</v>
      </c>
      <c r="AT98" s="2" t="s">
        <v>31</v>
      </c>
      <c r="AU98" s="2" t="s">
        <v>162</v>
      </c>
      <c r="AV98" s="2" t="s">
        <v>163</v>
      </c>
      <c r="AW98" s="2" t="s">
        <v>164</v>
      </c>
      <c r="AX98" s="2" t="s">
        <v>165</v>
      </c>
      <c r="AY98" s="2" t="s">
        <v>32</v>
      </c>
      <c r="AZ98" s="2" t="s">
        <v>166</v>
      </c>
      <c r="BA98" s="2" t="s">
        <v>167</v>
      </c>
      <c r="BB98" s="2" t="s">
        <v>168</v>
      </c>
      <c r="BC98" s="2" t="s">
        <v>169</v>
      </c>
      <c r="BD98" s="2" t="s">
        <v>33</v>
      </c>
      <c r="BE98" s="2" t="s">
        <v>34</v>
      </c>
      <c r="BF98" s="2" t="s">
        <v>35</v>
      </c>
      <c r="BG98" s="2" t="s">
        <v>149</v>
      </c>
      <c r="BH98" s="2" t="s">
        <v>36</v>
      </c>
      <c r="BI98" s="2" t="s">
        <v>37</v>
      </c>
      <c r="BJ98" s="2" t="s">
        <v>150</v>
      </c>
      <c r="BK98" s="2" t="s">
        <v>151</v>
      </c>
      <c r="BL98" s="3" t="s">
        <v>152</v>
      </c>
    </row>
    <row r="99" spans="1:64" ht="19.5" customHeight="1">
      <c r="A99" s="56" t="s">
        <v>6</v>
      </c>
      <c r="B99" s="142">
        <f t="shared" ref="B99:AF99" si="6">B100+AH100</f>
        <v>141860</v>
      </c>
      <c r="C99" s="138">
        <f t="shared" si="6"/>
        <v>143326.99066469341</v>
      </c>
      <c r="D99" s="136">
        <f t="shared" si="6"/>
        <v>144244.28007955465</v>
      </c>
      <c r="E99" s="135">
        <f t="shared" si="6"/>
        <v>145201.91811302066</v>
      </c>
      <c r="F99" s="136">
        <f t="shared" si="6"/>
        <v>146105.17222732291</v>
      </c>
      <c r="G99" s="136">
        <f t="shared" si="6"/>
        <v>146985.28604510953</v>
      </c>
      <c r="H99" s="136">
        <f t="shared" si="6"/>
        <v>147642.45441262191</v>
      </c>
      <c r="I99" s="136">
        <f t="shared" si="6"/>
        <v>148270.9018565134</v>
      </c>
      <c r="J99" s="136">
        <f t="shared" si="6"/>
        <v>148944.64539210504</v>
      </c>
      <c r="K99" s="136">
        <f t="shared" si="6"/>
        <v>149598.91761350774</v>
      </c>
      <c r="L99" s="136">
        <f t="shared" si="6"/>
        <v>150211.80241156975</v>
      </c>
      <c r="M99" s="136">
        <f t="shared" si="6"/>
        <v>150592.51213765424</v>
      </c>
      <c r="N99" s="136">
        <f t="shared" si="6"/>
        <v>150940.95462413068</v>
      </c>
      <c r="O99" s="136">
        <f t="shared" si="6"/>
        <v>151378.76054393349</v>
      </c>
      <c r="P99" s="136">
        <f t="shared" si="6"/>
        <v>151807.28304898989</v>
      </c>
      <c r="Q99" s="136">
        <f t="shared" si="6"/>
        <v>152206.12576727028</v>
      </c>
      <c r="R99" s="136">
        <f t="shared" si="6"/>
        <v>152565.99579097153</v>
      </c>
      <c r="S99" s="136">
        <f t="shared" si="6"/>
        <v>152899.17334729154</v>
      </c>
      <c r="T99" s="136">
        <f t="shared" si="6"/>
        <v>153300.663410498</v>
      </c>
      <c r="U99" s="136">
        <f t="shared" si="6"/>
        <v>153689.63964678947</v>
      </c>
      <c r="V99" s="136">
        <f t="shared" si="6"/>
        <v>154067.41630853119</v>
      </c>
      <c r="W99" s="136">
        <f t="shared" si="6"/>
        <v>154423.38140758791</v>
      </c>
      <c r="X99" s="136">
        <f t="shared" si="6"/>
        <v>154766.40656369127</v>
      </c>
      <c r="Y99" s="136">
        <f t="shared" si="6"/>
        <v>155164.4426240396</v>
      </c>
      <c r="Z99" s="136">
        <f t="shared" si="6"/>
        <v>155550.29786912186</v>
      </c>
      <c r="AA99" s="136">
        <f t="shared" si="6"/>
        <v>155919.84064328496</v>
      </c>
      <c r="AB99" s="136">
        <f t="shared" si="6"/>
        <v>156259.26682344085</v>
      </c>
      <c r="AC99" s="136">
        <f t="shared" si="6"/>
        <v>156572.59928863379</v>
      </c>
      <c r="AD99" s="136">
        <f t="shared" si="6"/>
        <v>156851.75539773522</v>
      </c>
      <c r="AE99" s="136">
        <f t="shared" si="6"/>
        <v>157108.61772296397</v>
      </c>
      <c r="AF99" s="136">
        <f t="shared" si="6"/>
        <v>157341.25305057192</v>
      </c>
      <c r="AG99" s="56" t="s">
        <v>6</v>
      </c>
      <c r="AH99" s="137">
        <f t="shared" ref="AH99:BL99" si="7">B100+AH100</f>
        <v>141860</v>
      </c>
      <c r="AI99" s="138">
        <f t="shared" si="7"/>
        <v>143326.99066469341</v>
      </c>
      <c r="AJ99" s="139">
        <f t="shared" si="7"/>
        <v>144244.28007955465</v>
      </c>
      <c r="AK99" s="140">
        <f t="shared" si="7"/>
        <v>145201.91811302066</v>
      </c>
      <c r="AL99" s="139">
        <f t="shared" si="7"/>
        <v>146105.17222732291</v>
      </c>
      <c r="AM99" s="139">
        <f t="shared" si="7"/>
        <v>146985.28604510953</v>
      </c>
      <c r="AN99" s="139">
        <f t="shared" si="7"/>
        <v>147642.45441262191</v>
      </c>
      <c r="AO99" s="139">
        <f t="shared" si="7"/>
        <v>148270.9018565134</v>
      </c>
      <c r="AP99" s="139">
        <f t="shared" si="7"/>
        <v>148944.64539210504</v>
      </c>
      <c r="AQ99" s="139">
        <f t="shared" si="7"/>
        <v>149598.91761350774</v>
      </c>
      <c r="AR99" s="139">
        <f t="shared" si="7"/>
        <v>150211.80241156975</v>
      </c>
      <c r="AS99" s="139">
        <f t="shared" si="7"/>
        <v>150592.51213765424</v>
      </c>
      <c r="AT99" s="139">
        <f t="shared" si="7"/>
        <v>150940.95462413068</v>
      </c>
      <c r="AU99" s="139">
        <f t="shared" si="7"/>
        <v>151378.76054393349</v>
      </c>
      <c r="AV99" s="139">
        <f t="shared" si="7"/>
        <v>151807.28304898989</v>
      </c>
      <c r="AW99" s="139">
        <f t="shared" si="7"/>
        <v>152206.12576727028</v>
      </c>
      <c r="AX99" s="139">
        <f t="shared" si="7"/>
        <v>152565.99579097153</v>
      </c>
      <c r="AY99" s="139">
        <f t="shared" si="7"/>
        <v>152899.17334729154</v>
      </c>
      <c r="AZ99" s="139">
        <f t="shared" si="7"/>
        <v>153300.663410498</v>
      </c>
      <c r="BA99" s="139">
        <f t="shared" si="7"/>
        <v>153689.63964678947</v>
      </c>
      <c r="BB99" s="139">
        <f t="shared" si="7"/>
        <v>154067.41630853119</v>
      </c>
      <c r="BC99" s="139">
        <f t="shared" si="7"/>
        <v>154423.38140758791</v>
      </c>
      <c r="BD99" s="139">
        <f t="shared" si="7"/>
        <v>154766.40656369127</v>
      </c>
      <c r="BE99" s="139">
        <f t="shared" si="7"/>
        <v>155164.4426240396</v>
      </c>
      <c r="BF99" s="139">
        <f t="shared" si="7"/>
        <v>155550.29786912186</v>
      </c>
      <c r="BG99" s="139">
        <f t="shared" si="7"/>
        <v>155919.84064328496</v>
      </c>
      <c r="BH99" s="139">
        <f t="shared" si="7"/>
        <v>156259.26682344085</v>
      </c>
      <c r="BI99" s="139">
        <f t="shared" si="7"/>
        <v>156572.59928863379</v>
      </c>
      <c r="BJ99" s="139">
        <f t="shared" si="7"/>
        <v>156851.75539773522</v>
      </c>
      <c r="BK99" s="139">
        <f t="shared" si="7"/>
        <v>157108.61772296397</v>
      </c>
      <c r="BL99" s="141">
        <f t="shared" si="7"/>
        <v>157341.25305057192</v>
      </c>
    </row>
    <row r="100" spans="1:64" ht="19.5" customHeight="1" thickBot="1">
      <c r="A100" s="83" t="s">
        <v>127</v>
      </c>
      <c r="B100" s="84">
        <f>SUM(B101:B118)</f>
        <v>67956</v>
      </c>
      <c r="C100" s="85">
        <f t="shared" ref="C100:AF100" si="8">SUM(C101:C118)</f>
        <v>68629.00719319428</v>
      </c>
      <c r="D100" s="86">
        <f t="shared" si="8"/>
        <v>69043.909568976436</v>
      </c>
      <c r="E100" s="87">
        <f t="shared" si="8"/>
        <v>69476.765823845039</v>
      </c>
      <c r="F100" s="86">
        <f t="shared" si="8"/>
        <v>69882.460042500519</v>
      </c>
      <c r="G100" s="86">
        <f t="shared" si="8"/>
        <v>70280.559345459333</v>
      </c>
      <c r="H100" s="86">
        <f t="shared" si="8"/>
        <v>70572.11359762655</v>
      </c>
      <c r="I100" s="86">
        <f t="shared" si="8"/>
        <v>70851.327516426318</v>
      </c>
      <c r="J100" s="86">
        <f t="shared" si="8"/>
        <v>71146.963670889963</v>
      </c>
      <c r="K100" s="86">
        <f t="shared" si="8"/>
        <v>71434.232485555709</v>
      </c>
      <c r="L100" s="86">
        <f t="shared" si="8"/>
        <v>71700.186781100827</v>
      </c>
      <c r="M100" s="86">
        <f t="shared" si="8"/>
        <v>71860.35836357568</v>
      </c>
      <c r="N100" s="86">
        <f t="shared" si="8"/>
        <v>72004.268311464431</v>
      </c>
      <c r="O100" s="86">
        <f t="shared" si="8"/>
        <v>72190.012263151933</v>
      </c>
      <c r="P100" s="86">
        <f t="shared" si="8"/>
        <v>72375.21165027321</v>
      </c>
      <c r="Q100" s="86">
        <f t="shared" si="8"/>
        <v>72541.921034364146</v>
      </c>
      <c r="R100" s="86">
        <f t="shared" si="8"/>
        <v>72687.569475143595</v>
      </c>
      <c r="S100" s="86">
        <f t="shared" si="8"/>
        <v>72818.420585457294</v>
      </c>
      <c r="T100" s="86">
        <f t="shared" si="8"/>
        <v>72980.002332226257</v>
      </c>
      <c r="U100" s="86">
        <f t="shared" si="8"/>
        <v>73132.820550934353</v>
      </c>
      <c r="V100" s="86">
        <f t="shared" si="8"/>
        <v>73275.387416209778</v>
      </c>
      <c r="W100" s="86">
        <f t="shared" si="8"/>
        <v>73411.291832904812</v>
      </c>
      <c r="X100" s="86">
        <f t="shared" si="8"/>
        <v>73540.083312990522</v>
      </c>
      <c r="Y100" s="86">
        <f t="shared" si="8"/>
        <v>73693.750795093656</v>
      </c>
      <c r="Z100" s="86">
        <f t="shared" si="8"/>
        <v>73842.152688813789</v>
      </c>
      <c r="AA100" s="86">
        <f t="shared" si="8"/>
        <v>73984.209375217877</v>
      </c>
      <c r="AB100" s="86">
        <f t="shared" si="8"/>
        <v>74109.921225052996</v>
      </c>
      <c r="AC100" s="86">
        <f t="shared" si="8"/>
        <v>74223.504829471349</v>
      </c>
      <c r="AD100" s="86">
        <f t="shared" si="8"/>
        <v>74315.665015244071</v>
      </c>
      <c r="AE100" s="86">
        <f t="shared" si="8"/>
        <v>74394.919927781797</v>
      </c>
      <c r="AF100" s="86">
        <f t="shared" si="8"/>
        <v>74463.833526161834</v>
      </c>
      <c r="AG100" s="83" t="s">
        <v>128</v>
      </c>
      <c r="AH100" s="88">
        <f>SUM(AH101:AH118)</f>
        <v>73904</v>
      </c>
      <c r="AI100" s="85">
        <f t="shared" ref="AI100:BL100" si="9">SUM(AI101:AI118)</f>
        <v>74697.983471499116</v>
      </c>
      <c r="AJ100" s="86">
        <f>SUM(AJ101:AJ118)</f>
        <v>75200.370510578214</v>
      </c>
      <c r="AK100" s="87">
        <f>SUM(AK101:AK118)</f>
        <v>75725.152289175618</v>
      </c>
      <c r="AL100" s="86">
        <f t="shared" si="9"/>
        <v>76222.712184822391</v>
      </c>
      <c r="AM100" s="86">
        <f t="shared" si="9"/>
        <v>76704.7266996502</v>
      </c>
      <c r="AN100" s="86">
        <f t="shared" si="9"/>
        <v>77070.340814995361</v>
      </c>
      <c r="AO100" s="86">
        <f t="shared" si="9"/>
        <v>77419.5743400871</v>
      </c>
      <c r="AP100" s="86">
        <f t="shared" si="9"/>
        <v>77797.681721215078</v>
      </c>
      <c r="AQ100" s="86">
        <f t="shared" si="9"/>
        <v>78164.685127952034</v>
      </c>
      <c r="AR100" s="86">
        <f t="shared" si="9"/>
        <v>78511.615630468936</v>
      </c>
      <c r="AS100" s="86">
        <f t="shared" si="9"/>
        <v>78732.153774078542</v>
      </c>
      <c r="AT100" s="86">
        <f t="shared" si="9"/>
        <v>78936.686312666265</v>
      </c>
      <c r="AU100" s="86">
        <f t="shared" si="9"/>
        <v>79188.748280781554</v>
      </c>
      <c r="AV100" s="86">
        <f t="shared" si="9"/>
        <v>79432.071398716667</v>
      </c>
      <c r="AW100" s="86">
        <f t="shared" si="9"/>
        <v>79664.204732906146</v>
      </c>
      <c r="AX100" s="86">
        <f t="shared" si="9"/>
        <v>79878.426315827935</v>
      </c>
      <c r="AY100" s="86">
        <f t="shared" si="9"/>
        <v>80080.752761834243</v>
      </c>
      <c r="AZ100" s="86">
        <f t="shared" si="9"/>
        <v>80320.661078271747</v>
      </c>
      <c r="BA100" s="86">
        <f t="shared" si="9"/>
        <v>80556.819095855113</v>
      </c>
      <c r="BB100" s="86">
        <f t="shared" si="9"/>
        <v>80792.028892321396</v>
      </c>
      <c r="BC100" s="86">
        <f t="shared" si="9"/>
        <v>81012.089574683108</v>
      </c>
      <c r="BD100" s="86">
        <f t="shared" si="9"/>
        <v>81226.323250700734</v>
      </c>
      <c r="BE100" s="86">
        <f t="shared" si="9"/>
        <v>81470.691828945928</v>
      </c>
      <c r="BF100" s="86">
        <f t="shared" si="9"/>
        <v>81708.145180308071</v>
      </c>
      <c r="BG100" s="86">
        <f t="shared" si="9"/>
        <v>81935.631268067067</v>
      </c>
      <c r="BH100" s="86">
        <f t="shared" si="9"/>
        <v>82149.345598387867</v>
      </c>
      <c r="BI100" s="86">
        <f t="shared" si="9"/>
        <v>82349.094459162457</v>
      </c>
      <c r="BJ100" s="86">
        <f t="shared" si="9"/>
        <v>82536.090382491151</v>
      </c>
      <c r="BK100" s="86">
        <f t="shared" si="9"/>
        <v>82713.697795182175</v>
      </c>
      <c r="BL100" s="89">
        <f t="shared" si="9"/>
        <v>82877.419524410085</v>
      </c>
    </row>
    <row r="101" spans="1:64" ht="19.5" customHeight="1" thickTop="1">
      <c r="A101" s="73" t="s">
        <v>7</v>
      </c>
      <c r="B101" s="90">
        <f t="shared" ref="B101:AF101" si="10">SUM(B8:B12)</f>
        <v>3114</v>
      </c>
      <c r="C101" s="91">
        <f t="shared" si="10"/>
        <v>3135.0519684460487</v>
      </c>
      <c r="D101" s="92">
        <f t="shared" si="10"/>
        <v>3144.9693389584422</v>
      </c>
      <c r="E101" s="93">
        <f t="shared" si="10"/>
        <v>3116.8507764174219</v>
      </c>
      <c r="F101" s="92">
        <f t="shared" si="10"/>
        <v>3069.6384913782222</v>
      </c>
      <c r="G101" s="92">
        <f t="shared" si="10"/>
        <v>3061.6359454761123</v>
      </c>
      <c r="H101" s="92">
        <f t="shared" si="10"/>
        <v>3015.5409115732273</v>
      </c>
      <c r="I101" s="92">
        <f t="shared" si="10"/>
        <v>2974.4217714558754</v>
      </c>
      <c r="J101" s="92">
        <f t="shared" si="10"/>
        <v>2940.7497458152675</v>
      </c>
      <c r="K101" s="92">
        <f t="shared" si="10"/>
        <v>2910.4218999331333</v>
      </c>
      <c r="L101" s="92">
        <f t="shared" si="10"/>
        <v>2884.491977790085</v>
      </c>
      <c r="M101" s="92">
        <f t="shared" si="10"/>
        <v>2863.5981083810125</v>
      </c>
      <c r="N101" s="92">
        <f t="shared" si="10"/>
        <v>2847.4055255062722</v>
      </c>
      <c r="O101" s="92">
        <f t="shared" si="10"/>
        <v>2855.2037492316035</v>
      </c>
      <c r="P101" s="92">
        <f t="shared" si="10"/>
        <v>2865.4109721108794</v>
      </c>
      <c r="Q101" s="92">
        <f t="shared" si="10"/>
        <v>2876.8093544920039</v>
      </c>
      <c r="R101" s="92">
        <f t="shared" si="10"/>
        <v>2885.7521446130258</v>
      </c>
      <c r="S101" s="92">
        <f t="shared" si="10"/>
        <v>2895.618599394581</v>
      </c>
      <c r="T101" s="92">
        <f t="shared" si="10"/>
        <v>2899.6800892959977</v>
      </c>
      <c r="U101" s="92">
        <f t="shared" si="10"/>
        <v>2905.5002588776561</v>
      </c>
      <c r="V101" s="92">
        <f t="shared" si="10"/>
        <v>2914.7566875076914</v>
      </c>
      <c r="W101" s="92">
        <f t="shared" si="10"/>
        <v>2924.196765924336</v>
      </c>
      <c r="X101" s="92">
        <f t="shared" si="10"/>
        <v>2934.9777074146227</v>
      </c>
      <c r="Y101" s="92">
        <f t="shared" si="10"/>
        <v>2935.4263294546172</v>
      </c>
      <c r="Z101" s="92">
        <f t="shared" si="10"/>
        <v>2940.7260986069919</v>
      </c>
      <c r="AA101" s="92">
        <f t="shared" si="10"/>
        <v>2950.9141388821336</v>
      </c>
      <c r="AB101" s="92">
        <f t="shared" si="10"/>
        <v>2964.2622131214703</v>
      </c>
      <c r="AC101" s="92">
        <f t="shared" si="10"/>
        <v>2981.5082862474724</v>
      </c>
      <c r="AD101" s="92">
        <f t="shared" si="10"/>
        <v>2996.6066224514252</v>
      </c>
      <c r="AE101" s="92">
        <f t="shared" si="10"/>
        <v>3013.1488084999964</v>
      </c>
      <c r="AF101" s="92">
        <f t="shared" si="10"/>
        <v>3028.9448563158935</v>
      </c>
      <c r="AG101" s="73" t="s">
        <v>7</v>
      </c>
      <c r="AH101" s="94">
        <f t="shared" ref="AH101:BL101" si="11">SUM(AH8:AH12)</f>
        <v>2952</v>
      </c>
      <c r="AI101" s="91">
        <f t="shared" si="11"/>
        <v>2997.2151346502515</v>
      </c>
      <c r="AJ101" s="92">
        <f t="shared" si="11"/>
        <v>2958.1515765892177</v>
      </c>
      <c r="AK101" s="93">
        <f t="shared" si="11"/>
        <v>2911.9749185072455</v>
      </c>
      <c r="AL101" s="92">
        <f t="shared" si="11"/>
        <v>2881.6024775942051</v>
      </c>
      <c r="AM101" s="92">
        <f t="shared" si="11"/>
        <v>2856.8950479618438</v>
      </c>
      <c r="AN101" s="92">
        <f t="shared" si="11"/>
        <v>2810.0288498659474</v>
      </c>
      <c r="AO101" s="92">
        <f t="shared" si="11"/>
        <v>2770.8729939534378</v>
      </c>
      <c r="AP101" s="92">
        <f t="shared" si="11"/>
        <v>2739.588620400672</v>
      </c>
      <c r="AQ101" s="92">
        <f t="shared" si="11"/>
        <v>2711.6279832378004</v>
      </c>
      <c r="AR101" s="92">
        <f t="shared" si="11"/>
        <v>2687.4784683717312</v>
      </c>
      <c r="AS101" s="92">
        <f t="shared" si="11"/>
        <v>2665.9861320112609</v>
      </c>
      <c r="AT101" s="92">
        <f t="shared" si="11"/>
        <v>2650.2091848127843</v>
      </c>
      <c r="AU101" s="92">
        <f t="shared" si="11"/>
        <v>2657.4825776188145</v>
      </c>
      <c r="AV101" s="92">
        <f t="shared" si="11"/>
        <v>2667.0629385177381</v>
      </c>
      <c r="AW101" s="92">
        <f t="shared" si="11"/>
        <v>2677.5920726702134</v>
      </c>
      <c r="AX101" s="92">
        <f t="shared" si="11"/>
        <v>2685.9964953773815</v>
      </c>
      <c r="AY101" s="92">
        <f t="shared" si="11"/>
        <v>2695.5011326910299</v>
      </c>
      <c r="AZ101" s="92">
        <f t="shared" si="11"/>
        <v>2699.2136882098298</v>
      </c>
      <c r="BA101" s="92">
        <f t="shared" si="11"/>
        <v>2704.4507759664766</v>
      </c>
      <c r="BB101" s="92">
        <f t="shared" si="11"/>
        <v>2712.9591856586921</v>
      </c>
      <c r="BC101" s="92">
        <f t="shared" si="11"/>
        <v>2721.7745895373801</v>
      </c>
      <c r="BD101" s="92">
        <f t="shared" si="11"/>
        <v>2732.0172177333307</v>
      </c>
      <c r="BE101" s="92">
        <f t="shared" si="11"/>
        <v>2732.4307334688456</v>
      </c>
      <c r="BF101" s="92">
        <f t="shared" si="11"/>
        <v>2737.3133719303687</v>
      </c>
      <c r="BG101" s="92">
        <f t="shared" si="11"/>
        <v>2746.696089254986</v>
      </c>
      <c r="BH101" s="92">
        <f t="shared" si="11"/>
        <v>2759.0527324610616</v>
      </c>
      <c r="BI101" s="92">
        <f t="shared" si="11"/>
        <v>2775.1023922999702</v>
      </c>
      <c r="BJ101" s="92">
        <f t="shared" si="11"/>
        <v>2789.1986741304827</v>
      </c>
      <c r="BK101" s="92">
        <f t="shared" si="11"/>
        <v>2804.6253839946644</v>
      </c>
      <c r="BL101" s="95">
        <f t="shared" si="11"/>
        <v>2819.2929741559915</v>
      </c>
    </row>
    <row r="102" spans="1:64" ht="19.5" customHeight="1">
      <c r="A102" s="73" t="s">
        <v>8</v>
      </c>
      <c r="B102" s="96">
        <f t="shared" ref="B102:AF102" si="12">SUM(B13:B17)</f>
        <v>2888</v>
      </c>
      <c r="C102" s="97">
        <f t="shared" si="12"/>
        <v>2946.1393272425225</v>
      </c>
      <c r="D102" s="98">
        <f t="shared" si="12"/>
        <v>3057.4034071028577</v>
      </c>
      <c r="E102" s="99">
        <f t="shared" si="12"/>
        <v>3126.7751489000402</v>
      </c>
      <c r="F102" s="98">
        <f t="shared" si="12"/>
        <v>3182.7002716740371</v>
      </c>
      <c r="G102" s="98">
        <f t="shared" si="12"/>
        <v>3200.3453869770456</v>
      </c>
      <c r="H102" s="98">
        <f t="shared" si="12"/>
        <v>3193.0246847617614</v>
      </c>
      <c r="I102" s="98">
        <f t="shared" si="12"/>
        <v>3197.7611632012772</v>
      </c>
      <c r="J102" s="98">
        <f t="shared" si="12"/>
        <v>3166.2423611743989</v>
      </c>
      <c r="K102" s="98">
        <f t="shared" si="12"/>
        <v>3119.7983146533684</v>
      </c>
      <c r="L102" s="98">
        <f t="shared" si="12"/>
        <v>3113.0299577488204</v>
      </c>
      <c r="M102" s="98">
        <f t="shared" si="12"/>
        <v>3060.952488162432</v>
      </c>
      <c r="N102" s="98">
        <f t="shared" si="12"/>
        <v>3013.8779999189801</v>
      </c>
      <c r="O102" s="98">
        <f t="shared" si="12"/>
        <v>2977.2647299955656</v>
      </c>
      <c r="P102" s="98">
        <f t="shared" si="12"/>
        <v>2947.5179868754067</v>
      </c>
      <c r="Q102" s="98">
        <f t="shared" si="12"/>
        <v>2921.4614963590234</v>
      </c>
      <c r="R102" s="98">
        <f t="shared" si="12"/>
        <v>2900.2087388744562</v>
      </c>
      <c r="S102" s="98">
        <f t="shared" si="12"/>
        <v>2883.6766177065315</v>
      </c>
      <c r="T102" s="98">
        <f t="shared" si="12"/>
        <v>2891.1299242373989</v>
      </c>
      <c r="U102" s="98">
        <f t="shared" si="12"/>
        <v>2900.8656174448902</v>
      </c>
      <c r="V102" s="98">
        <f t="shared" si="12"/>
        <v>2912.4918035490477</v>
      </c>
      <c r="W102" s="98">
        <f t="shared" si="12"/>
        <v>2922.0941832244721</v>
      </c>
      <c r="X102" s="98">
        <f t="shared" si="12"/>
        <v>2932.5571566774252</v>
      </c>
      <c r="Y102" s="98">
        <f t="shared" si="12"/>
        <v>2936.3797473572436</v>
      </c>
      <c r="Z102" s="98">
        <f t="shared" si="12"/>
        <v>2941.7945143576103</v>
      </c>
      <c r="AA102" s="98">
        <f t="shared" si="12"/>
        <v>2951.112390233829</v>
      </c>
      <c r="AB102" s="98">
        <f t="shared" si="12"/>
        <v>2960.9821553575616</v>
      </c>
      <c r="AC102" s="98">
        <f t="shared" si="12"/>
        <v>2972.2359092226407</v>
      </c>
      <c r="AD102" s="98">
        <f t="shared" si="12"/>
        <v>2972.6480743736211</v>
      </c>
      <c r="AE102" s="98">
        <f t="shared" si="12"/>
        <v>2977.8291291206383</v>
      </c>
      <c r="AF102" s="98">
        <f t="shared" si="12"/>
        <v>2987.900073657233</v>
      </c>
      <c r="AG102" s="73" t="s">
        <v>8</v>
      </c>
      <c r="AH102" s="100">
        <f t="shared" ref="AH102:BL102" si="13">SUM(AH13:AH17)</f>
        <v>2665</v>
      </c>
      <c r="AI102" s="97">
        <f t="shared" si="13"/>
        <v>2767.7996643334413</v>
      </c>
      <c r="AJ102" s="98">
        <f t="shared" si="13"/>
        <v>2907.3349974757916</v>
      </c>
      <c r="AK102" s="99">
        <f t="shared" si="13"/>
        <v>3002.8019668973225</v>
      </c>
      <c r="AL102" s="98">
        <f t="shared" si="13"/>
        <v>3053.0643336590442</v>
      </c>
      <c r="AM102" s="98">
        <f t="shared" si="13"/>
        <v>3108.0445346880115</v>
      </c>
      <c r="AN102" s="98">
        <f t="shared" si="13"/>
        <v>3124.7151250653051</v>
      </c>
      <c r="AO102" s="98">
        <f t="shared" si="13"/>
        <v>3077.0202541329813</v>
      </c>
      <c r="AP102" s="98">
        <f t="shared" si="13"/>
        <v>3024.0871062822976</v>
      </c>
      <c r="AQ102" s="98">
        <f t="shared" si="13"/>
        <v>2991.9193899904581</v>
      </c>
      <c r="AR102" s="98">
        <f t="shared" si="13"/>
        <v>2963.8406828218417</v>
      </c>
      <c r="AS102" s="98">
        <f t="shared" si="13"/>
        <v>2909.7189475222831</v>
      </c>
      <c r="AT102" s="98">
        <f t="shared" si="13"/>
        <v>2863.4484175894936</v>
      </c>
      <c r="AU102" s="98">
        <f t="shared" si="13"/>
        <v>2826.3489636745621</v>
      </c>
      <c r="AV102" s="98">
        <f t="shared" si="13"/>
        <v>2796.3835356478171</v>
      </c>
      <c r="AW102" s="98">
        <f t="shared" si="13"/>
        <v>2769.0545583675289</v>
      </c>
      <c r="AX102" s="98">
        <f t="shared" si="13"/>
        <v>2746.8573737668917</v>
      </c>
      <c r="AY102" s="98">
        <f t="shared" si="13"/>
        <v>2730.5078620771674</v>
      </c>
      <c r="AZ102" s="98">
        <f t="shared" si="13"/>
        <v>2737.7922575990196</v>
      </c>
      <c r="BA102" s="98">
        <f t="shared" si="13"/>
        <v>2747.267770611852</v>
      </c>
      <c r="BB102" s="98">
        <f t="shared" si="13"/>
        <v>2758.2985723250372</v>
      </c>
      <c r="BC102" s="98">
        <f t="shared" si="13"/>
        <v>2767.2930836074893</v>
      </c>
      <c r="BD102" s="98">
        <f t="shared" si="13"/>
        <v>2777.2429368597291</v>
      </c>
      <c r="BE102" s="98">
        <f t="shared" si="13"/>
        <v>2780.9156967659628</v>
      </c>
      <c r="BF102" s="98">
        <f t="shared" si="13"/>
        <v>2786.0072045328316</v>
      </c>
      <c r="BG102" s="98">
        <f t="shared" si="13"/>
        <v>2794.8450783049875</v>
      </c>
      <c r="BH102" s="98">
        <f t="shared" si="13"/>
        <v>2804.1211224174849</v>
      </c>
      <c r="BI102" s="98">
        <f t="shared" si="13"/>
        <v>2814.8104494657564</v>
      </c>
      <c r="BJ102" s="98">
        <f t="shared" si="13"/>
        <v>2815.2022219144637</v>
      </c>
      <c r="BK102" s="98">
        <f t="shared" si="13"/>
        <v>2820.121615448561</v>
      </c>
      <c r="BL102" s="101">
        <f t="shared" si="13"/>
        <v>2829.6581234458522</v>
      </c>
    </row>
    <row r="103" spans="1:64" ht="19.5" customHeight="1">
      <c r="A103" s="73" t="s">
        <v>9</v>
      </c>
      <c r="B103" s="96">
        <f t="shared" ref="B103:AF103" si="14">SUM(B18:B22)</f>
        <v>2624</v>
      </c>
      <c r="C103" s="97">
        <f t="shared" si="14"/>
        <v>2759.6644741124342</v>
      </c>
      <c r="D103" s="98">
        <f t="shared" si="14"/>
        <v>2820.0251360760985</v>
      </c>
      <c r="E103" s="99">
        <f t="shared" si="14"/>
        <v>2883.3936148655143</v>
      </c>
      <c r="F103" s="98">
        <f t="shared" si="14"/>
        <v>2966.2662094098696</v>
      </c>
      <c r="G103" s="98">
        <f t="shared" si="14"/>
        <v>3039.7744662306959</v>
      </c>
      <c r="H103" s="98">
        <f t="shared" si="14"/>
        <v>3088.75225481814</v>
      </c>
      <c r="I103" s="98">
        <f t="shared" si="14"/>
        <v>3201.2904006585163</v>
      </c>
      <c r="J103" s="98">
        <f t="shared" si="14"/>
        <v>3268.7130121775203</v>
      </c>
      <c r="K103" s="98">
        <f t="shared" si="14"/>
        <v>3320.2273426050806</v>
      </c>
      <c r="L103" s="98">
        <f t="shared" si="14"/>
        <v>3331.3381196532464</v>
      </c>
      <c r="M103" s="98">
        <f t="shared" si="14"/>
        <v>3319.9348155763182</v>
      </c>
      <c r="N103" s="98">
        <f t="shared" si="14"/>
        <v>3321.3452107772187</v>
      </c>
      <c r="O103" s="98">
        <f t="shared" si="14"/>
        <v>3283.9058997261659</v>
      </c>
      <c r="P103" s="98">
        <f t="shared" si="14"/>
        <v>3228.9740160436945</v>
      </c>
      <c r="Q103" s="98">
        <f t="shared" si="14"/>
        <v>3215.2551492743687</v>
      </c>
      <c r="R103" s="98">
        <f t="shared" si="14"/>
        <v>3161.568744885551</v>
      </c>
      <c r="S103" s="98">
        <f t="shared" si="14"/>
        <v>3113.0682216430851</v>
      </c>
      <c r="T103" s="98">
        <f t="shared" si="14"/>
        <v>3075.3030492320954</v>
      </c>
      <c r="U103" s="98">
        <f t="shared" si="14"/>
        <v>3044.6152439045159</v>
      </c>
      <c r="V103" s="98">
        <f t="shared" si="14"/>
        <v>3017.721923657929</v>
      </c>
      <c r="W103" s="98">
        <f t="shared" si="14"/>
        <v>2995.8177869301726</v>
      </c>
      <c r="X103" s="98">
        <f t="shared" si="14"/>
        <v>2978.806190023231</v>
      </c>
      <c r="Y103" s="98">
        <f t="shared" si="14"/>
        <v>2986.6976957586135</v>
      </c>
      <c r="Z103" s="98">
        <f t="shared" si="14"/>
        <v>2996.9906911865642</v>
      </c>
      <c r="AA103" s="98">
        <f t="shared" si="14"/>
        <v>3008.9494842438307</v>
      </c>
      <c r="AB103" s="98">
        <f t="shared" si="14"/>
        <v>3018.6803089183654</v>
      </c>
      <c r="AC103" s="98">
        <f t="shared" si="14"/>
        <v>3029.3122867733027</v>
      </c>
      <c r="AD103" s="98">
        <f t="shared" si="14"/>
        <v>3033.3890851646679</v>
      </c>
      <c r="AE103" s="98">
        <f t="shared" si="14"/>
        <v>3039.1697822048382</v>
      </c>
      <c r="AF103" s="98">
        <f t="shared" si="14"/>
        <v>3048.8069097089178</v>
      </c>
      <c r="AG103" s="73" t="s">
        <v>9</v>
      </c>
      <c r="AH103" s="100">
        <f t="shared" ref="AH103:BL103" si="15">SUM(AH18:AH22)</f>
        <v>2573</v>
      </c>
      <c r="AI103" s="97">
        <f t="shared" si="15"/>
        <v>2621.3912934626719</v>
      </c>
      <c r="AJ103" s="98">
        <f t="shared" si="15"/>
        <v>2626.3164961734497</v>
      </c>
      <c r="AK103" s="99">
        <f t="shared" si="15"/>
        <v>2713.6421125702809</v>
      </c>
      <c r="AL103" s="98">
        <f t="shared" si="15"/>
        <v>2798.7103157793981</v>
      </c>
      <c r="AM103" s="98">
        <f t="shared" si="15"/>
        <v>2822.5377204303836</v>
      </c>
      <c r="AN103" s="98">
        <f t="shared" si="15"/>
        <v>2914.2634799487541</v>
      </c>
      <c r="AO103" s="98">
        <f t="shared" si="15"/>
        <v>3057.1896614819616</v>
      </c>
      <c r="AP103" s="98">
        <f t="shared" si="15"/>
        <v>3153.1246366567839</v>
      </c>
      <c r="AQ103" s="98">
        <f t="shared" si="15"/>
        <v>3197.5858364542369</v>
      </c>
      <c r="AR103" s="98">
        <f t="shared" si="15"/>
        <v>3247.1528521919945</v>
      </c>
      <c r="AS103" s="98">
        <f t="shared" si="15"/>
        <v>3260.0057558445683</v>
      </c>
      <c r="AT103" s="98">
        <f t="shared" si="15"/>
        <v>3205.5740174585089</v>
      </c>
      <c r="AU103" s="98">
        <f t="shared" si="15"/>
        <v>3145.9933400581908</v>
      </c>
      <c r="AV103" s="98">
        <f t="shared" si="15"/>
        <v>3105.414477962036</v>
      </c>
      <c r="AW103" s="98">
        <f t="shared" si="15"/>
        <v>3069.4362573719177</v>
      </c>
      <c r="AX103" s="98">
        <f t="shared" si="15"/>
        <v>3013.5115341103583</v>
      </c>
      <c r="AY103" s="98">
        <f t="shared" si="15"/>
        <v>2965.6763792137426</v>
      </c>
      <c r="AZ103" s="98">
        <f t="shared" si="15"/>
        <v>2927.2597381453761</v>
      </c>
      <c r="BA103" s="98">
        <f t="shared" si="15"/>
        <v>2896.2675711802244</v>
      </c>
      <c r="BB103" s="98">
        <f t="shared" si="15"/>
        <v>2867.9938811572274</v>
      </c>
      <c r="BC103" s="98">
        <f t="shared" si="15"/>
        <v>2845.0600085790684</v>
      </c>
      <c r="BD103" s="98">
        <f t="shared" si="15"/>
        <v>2828.2060809151853</v>
      </c>
      <c r="BE103" s="98">
        <f t="shared" si="15"/>
        <v>2835.9109983240387</v>
      </c>
      <c r="BF103" s="98">
        <f t="shared" si="15"/>
        <v>2845.9538851431998</v>
      </c>
      <c r="BG103" s="98">
        <f t="shared" si="15"/>
        <v>2857.1951657334839</v>
      </c>
      <c r="BH103" s="98">
        <f t="shared" si="15"/>
        <v>2866.4415737905756</v>
      </c>
      <c r="BI103" s="98">
        <f t="shared" si="15"/>
        <v>2876.6430128563661</v>
      </c>
      <c r="BJ103" s="98">
        <f t="shared" si="15"/>
        <v>2880.5672353471477</v>
      </c>
      <c r="BK103" s="98">
        <f t="shared" si="15"/>
        <v>2886.0086965562614</v>
      </c>
      <c r="BL103" s="101">
        <f t="shared" si="15"/>
        <v>2895.0751102074023</v>
      </c>
    </row>
    <row r="104" spans="1:64" ht="19.5" customHeight="1">
      <c r="A104" s="73" t="s">
        <v>10</v>
      </c>
      <c r="B104" s="96">
        <f t="shared" ref="B104:AF104" si="16">SUM(B23:B27)</f>
        <v>2762</v>
      </c>
      <c r="C104" s="97">
        <f t="shared" si="16"/>
        <v>2766.3855007416623</v>
      </c>
      <c r="D104" s="98">
        <f t="shared" si="16"/>
        <v>2719.8990283383446</v>
      </c>
      <c r="E104" s="99">
        <f t="shared" si="16"/>
        <v>2757.6612552369629</v>
      </c>
      <c r="F104" s="98">
        <f t="shared" si="16"/>
        <v>2756.152066003091</v>
      </c>
      <c r="G104" s="98">
        <f t="shared" si="16"/>
        <v>2816.3357723731015</v>
      </c>
      <c r="H104" s="98">
        <f t="shared" si="16"/>
        <v>2928.9141710027552</v>
      </c>
      <c r="I104" s="98">
        <f t="shared" si="16"/>
        <v>2992.0251648050557</v>
      </c>
      <c r="J104" s="98">
        <f t="shared" si="16"/>
        <v>3055.3040513348988</v>
      </c>
      <c r="K104" s="98">
        <f t="shared" si="16"/>
        <v>3140.0702807613311</v>
      </c>
      <c r="L104" s="98">
        <f t="shared" si="16"/>
        <v>3219.2896413863655</v>
      </c>
      <c r="M104" s="98">
        <f t="shared" si="16"/>
        <v>3240.0936900393672</v>
      </c>
      <c r="N104" s="98">
        <f t="shared" si="16"/>
        <v>3354.7213502999666</v>
      </c>
      <c r="O104" s="98">
        <f t="shared" si="16"/>
        <v>3422.7559762830879</v>
      </c>
      <c r="P104" s="98">
        <f t="shared" si="16"/>
        <v>3472.3140400384827</v>
      </c>
      <c r="Q104" s="98">
        <f t="shared" si="16"/>
        <v>3484.2114861599889</v>
      </c>
      <c r="R104" s="98">
        <f t="shared" si="16"/>
        <v>3470.838372602856</v>
      </c>
      <c r="S104" s="98">
        <f t="shared" si="16"/>
        <v>3474.5188087875317</v>
      </c>
      <c r="T104" s="98">
        <f t="shared" si="16"/>
        <v>3435.7298321926455</v>
      </c>
      <c r="U104" s="98">
        <f t="shared" si="16"/>
        <v>3375.6280677373375</v>
      </c>
      <c r="V104" s="98">
        <f t="shared" si="16"/>
        <v>3364.486312388105</v>
      </c>
      <c r="W104" s="98">
        <f t="shared" si="16"/>
        <v>3308.1370361654081</v>
      </c>
      <c r="X104" s="98">
        <f t="shared" si="16"/>
        <v>3256.8364081761333</v>
      </c>
      <c r="Y104" s="98">
        <f t="shared" si="16"/>
        <v>3217.0312734994204</v>
      </c>
      <c r="Z104" s="98">
        <f t="shared" si="16"/>
        <v>3184.7001782540478</v>
      </c>
      <c r="AA104" s="98">
        <f t="shared" si="16"/>
        <v>3156.6003825135476</v>
      </c>
      <c r="AB104" s="98">
        <f t="shared" si="16"/>
        <v>3133.4459664570022</v>
      </c>
      <c r="AC104" s="98">
        <f t="shared" si="16"/>
        <v>3115.4808511044039</v>
      </c>
      <c r="AD104" s="98">
        <f t="shared" si="16"/>
        <v>3123.1878495623314</v>
      </c>
      <c r="AE104" s="98">
        <f t="shared" si="16"/>
        <v>3133.2362506800937</v>
      </c>
      <c r="AF104" s="98">
        <f t="shared" si="16"/>
        <v>3145.3865310554929</v>
      </c>
      <c r="AG104" s="73" t="s">
        <v>10</v>
      </c>
      <c r="AH104" s="100">
        <f t="shared" ref="AH104:BL104" si="17">SUM(AH23:AH27)</f>
        <v>2493</v>
      </c>
      <c r="AI104" s="97">
        <f t="shared" si="17"/>
        <v>2526.842078850123</v>
      </c>
      <c r="AJ104" s="98">
        <f t="shared" si="17"/>
        <v>2606.6805851939439</v>
      </c>
      <c r="AK104" s="99">
        <f t="shared" si="17"/>
        <v>2646.2237836515092</v>
      </c>
      <c r="AL104" s="98">
        <f t="shared" si="17"/>
        <v>2722.0264254774802</v>
      </c>
      <c r="AM104" s="98">
        <f t="shared" si="17"/>
        <v>2821.8991186272124</v>
      </c>
      <c r="AN104" s="98">
        <f t="shared" si="17"/>
        <v>2846.4626036864261</v>
      </c>
      <c r="AO104" s="98">
        <f t="shared" si="17"/>
        <v>2837.2564015570156</v>
      </c>
      <c r="AP104" s="98">
        <f t="shared" si="17"/>
        <v>2926.829159150906</v>
      </c>
      <c r="AQ104" s="98">
        <f t="shared" si="17"/>
        <v>3015.8703829441106</v>
      </c>
      <c r="AR104" s="98">
        <f t="shared" si="17"/>
        <v>3035.6239152798448</v>
      </c>
      <c r="AS104" s="98">
        <f t="shared" si="17"/>
        <v>3107.5667835080317</v>
      </c>
      <c r="AT104" s="98">
        <f t="shared" si="17"/>
        <v>3250.6142174456272</v>
      </c>
      <c r="AU104" s="98">
        <f t="shared" si="17"/>
        <v>3346.2685595532175</v>
      </c>
      <c r="AV104" s="98">
        <f t="shared" si="17"/>
        <v>3386.0039336259897</v>
      </c>
      <c r="AW104" s="98">
        <f t="shared" si="17"/>
        <v>3440.7003264130485</v>
      </c>
      <c r="AX104" s="98">
        <f t="shared" si="17"/>
        <v>3458.9807365582465</v>
      </c>
      <c r="AY104" s="98">
        <f t="shared" si="17"/>
        <v>3401.0808799641645</v>
      </c>
      <c r="AZ104" s="98">
        <f t="shared" si="17"/>
        <v>3336.1327994930107</v>
      </c>
      <c r="BA104" s="98">
        <f t="shared" si="17"/>
        <v>3293.1257010255517</v>
      </c>
      <c r="BB104" s="98">
        <f t="shared" si="17"/>
        <v>3257.1599331609104</v>
      </c>
      <c r="BC104" s="98">
        <f t="shared" si="17"/>
        <v>3197.15176990488</v>
      </c>
      <c r="BD104" s="98">
        <f t="shared" si="17"/>
        <v>3145.7718780608375</v>
      </c>
      <c r="BE104" s="98">
        <f t="shared" si="17"/>
        <v>3104.6578294161982</v>
      </c>
      <c r="BF104" s="98">
        <f t="shared" si="17"/>
        <v>3071.6231402282078</v>
      </c>
      <c r="BG104" s="98">
        <f t="shared" si="17"/>
        <v>3041.6461972704665</v>
      </c>
      <c r="BH104" s="98">
        <f t="shared" si="17"/>
        <v>3016.8396848319708</v>
      </c>
      <c r="BI104" s="98">
        <f t="shared" si="17"/>
        <v>2998.6578560847806</v>
      </c>
      <c r="BJ104" s="98">
        <f t="shared" si="17"/>
        <v>3005.8382170841537</v>
      </c>
      <c r="BK104" s="98">
        <f t="shared" si="17"/>
        <v>3015.7320486819185</v>
      </c>
      <c r="BL104" s="101">
        <f t="shared" si="17"/>
        <v>3027.4900977895272</v>
      </c>
    </row>
    <row r="105" spans="1:64" ht="19.5" customHeight="1">
      <c r="A105" s="73" t="s">
        <v>11</v>
      </c>
      <c r="B105" s="96">
        <f t="shared" ref="B105:AF105" si="18">SUM(B28:B32)</f>
        <v>3708</v>
      </c>
      <c r="C105" s="97">
        <f t="shared" si="18"/>
        <v>3711.0093023658942</v>
      </c>
      <c r="D105" s="98">
        <f t="shared" si="18"/>
        <v>3701.5766835131758</v>
      </c>
      <c r="E105" s="99">
        <f t="shared" si="18"/>
        <v>3801.0830414718539</v>
      </c>
      <c r="F105" s="98">
        <f t="shared" si="18"/>
        <v>3879.633481463261</v>
      </c>
      <c r="G105" s="98">
        <f t="shared" si="18"/>
        <v>3886.6242629589506</v>
      </c>
      <c r="H105" s="98">
        <f t="shared" si="18"/>
        <v>3834.8737926880076</v>
      </c>
      <c r="I105" s="98">
        <f t="shared" si="18"/>
        <v>3713.8822965931981</v>
      </c>
      <c r="J105" s="98">
        <f t="shared" si="18"/>
        <v>3699.0465426582409</v>
      </c>
      <c r="K105" s="98">
        <f t="shared" si="18"/>
        <v>3646.8733556120978</v>
      </c>
      <c r="L105" s="98">
        <f t="shared" si="18"/>
        <v>3693.7273576297853</v>
      </c>
      <c r="M105" s="98">
        <f t="shared" si="18"/>
        <v>3784.1408125897228</v>
      </c>
      <c r="N105" s="98">
        <f t="shared" si="18"/>
        <v>3812.8394138121539</v>
      </c>
      <c r="O105" s="98">
        <f t="shared" si="18"/>
        <v>3836.1220133258425</v>
      </c>
      <c r="P105" s="98">
        <f t="shared" si="18"/>
        <v>3894.9557095964642</v>
      </c>
      <c r="Q105" s="98">
        <f t="shared" si="18"/>
        <v>3953.7824266474263</v>
      </c>
      <c r="R105" s="98">
        <f t="shared" si="18"/>
        <v>3977.7997188131558</v>
      </c>
      <c r="S105" s="98">
        <f t="shared" si="18"/>
        <v>4122.8916878709106</v>
      </c>
      <c r="T105" s="98">
        <f t="shared" si="18"/>
        <v>4205.8146261647635</v>
      </c>
      <c r="U105" s="98">
        <f t="shared" si="18"/>
        <v>4269.1430182698596</v>
      </c>
      <c r="V105" s="98">
        <f t="shared" si="18"/>
        <v>4287.9464730364507</v>
      </c>
      <c r="W105" s="98">
        <f t="shared" si="18"/>
        <v>4270.8863182237928</v>
      </c>
      <c r="X105" s="98">
        <f t="shared" si="18"/>
        <v>4275.9007452795395</v>
      </c>
      <c r="Y105" s="98">
        <f t="shared" si="18"/>
        <v>4226.8050078989954</v>
      </c>
      <c r="Z105" s="98">
        <f t="shared" si="18"/>
        <v>4155.6886563017379</v>
      </c>
      <c r="AA105" s="98">
        <f t="shared" si="18"/>
        <v>4142.6877202570813</v>
      </c>
      <c r="AB105" s="98">
        <f t="shared" si="18"/>
        <v>4072.3554828617307</v>
      </c>
      <c r="AC105" s="98">
        <f t="shared" si="18"/>
        <v>4008.687158170671</v>
      </c>
      <c r="AD105" s="98">
        <f t="shared" si="18"/>
        <v>3959.3440851932678</v>
      </c>
      <c r="AE105" s="98">
        <f t="shared" si="18"/>
        <v>3919.3519481612643</v>
      </c>
      <c r="AF105" s="98">
        <f t="shared" si="18"/>
        <v>3884.6385197648779</v>
      </c>
      <c r="AG105" s="73" t="s">
        <v>11</v>
      </c>
      <c r="AH105" s="100">
        <f t="shared" ref="AH105:BL105" si="19">SUM(AH28:AH32)</f>
        <v>3867</v>
      </c>
      <c r="AI105" s="97">
        <f t="shared" si="19"/>
        <v>3922.7794619894362</v>
      </c>
      <c r="AJ105" s="98">
        <f t="shared" si="19"/>
        <v>3942.7686137411056</v>
      </c>
      <c r="AK105" s="99">
        <f t="shared" si="19"/>
        <v>3993.8279462241003</v>
      </c>
      <c r="AL105" s="98">
        <f t="shared" si="19"/>
        <v>3983.7444954694743</v>
      </c>
      <c r="AM105" s="98">
        <f t="shared" si="19"/>
        <v>3917.4803600888945</v>
      </c>
      <c r="AN105" s="98">
        <f t="shared" si="19"/>
        <v>3881.1798227621857</v>
      </c>
      <c r="AO105" s="98">
        <f t="shared" si="19"/>
        <v>3912.4749334260287</v>
      </c>
      <c r="AP105" s="98">
        <f t="shared" si="19"/>
        <v>3914.5339519103509</v>
      </c>
      <c r="AQ105" s="98">
        <f t="shared" si="19"/>
        <v>3974.6117262712169</v>
      </c>
      <c r="AR105" s="98">
        <f t="shared" si="19"/>
        <v>4071.0724168894735</v>
      </c>
      <c r="AS105" s="98">
        <f t="shared" si="19"/>
        <v>4031.1278489676442</v>
      </c>
      <c r="AT105" s="98">
        <f t="shared" si="19"/>
        <v>3939.3802023066696</v>
      </c>
      <c r="AU105" s="98">
        <f t="shared" si="19"/>
        <v>3992.3876263693965</v>
      </c>
      <c r="AV105" s="98">
        <f t="shared" si="19"/>
        <v>4046.3383054230362</v>
      </c>
      <c r="AW105" s="98">
        <f t="shared" si="19"/>
        <v>4030.0413959041289</v>
      </c>
      <c r="AX105" s="98">
        <f t="shared" si="19"/>
        <v>4124.4208685584845</v>
      </c>
      <c r="AY105" s="98">
        <f t="shared" si="19"/>
        <v>4308.9130446815652</v>
      </c>
      <c r="AZ105" s="98">
        <f t="shared" si="19"/>
        <v>4435.1198057071451</v>
      </c>
      <c r="BA105" s="98">
        <f t="shared" si="19"/>
        <v>4498.6391932706665</v>
      </c>
      <c r="BB105" s="98">
        <f t="shared" si="19"/>
        <v>4581.3329279811305</v>
      </c>
      <c r="BC105" s="98">
        <f t="shared" si="19"/>
        <v>4603.9380860765596</v>
      </c>
      <c r="BD105" s="98">
        <f t="shared" si="19"/>
        <v>4524.3688980625448</v>
      </c>
      <c r="BE105" s="98">
        <f t="shared" si="19"/>
        <v>4438.8416042352337</v>
      </c>
      <c r="BF105" s="98">
        <f t="shared" si="19"/>
        <v>4384.6026323234255</v>
      </c>
      <c r="BG105" s="98">
        <f t="shared" si="19"/>
        <v>4336.4812109815621</v>
      </c>
      <c r="BH105" s="98">
        <f t="shared" si="19"/>
        <v>4255.1293123161795</v>
      </c>
      <c r="BI105" s="98">
        <f t="shared" si="19"/>
        <v>4186.1388183176996</v>
      </c>
      <c r="BJ105" s="98">
        <f t="shared" si="19"/>
        <v>4131.2316245872935</v>
      </c>
      <c r="BK105" s="98">
        <f t="shared" si="19"/>
        <v>4086.989653564749</v>
      </c>
      <c r="BL105" s="101">
        <f t="shared" si="19"/>
        <v>4046.6697816775777</v>
      </c>
    </row>
    <row r="106" spans="1:64" ht="19.5" customHeight="1">
      <c r="A106" s="73" t="s">
        <v>12</v>
      </c>
      <c r="B106" s="96">
        <f t="shared" ref="B106:AF106" si="20">SUM(B33:B37)</f>
        <v>4631</v>
      </c>
      <c r="C106" s="97">
        <f t="shared" si="20"/>
        <v>4665.368537956364</v>
      </c>
      <c r="D106" s="98">
        <f t="shared" si="20"/>
        <v>4774.3980891139254</v>
      </c>
      <c r="E106" s="99">
        <f t="shared" si="20"/>
        <v>4697.1844665720491</v>
      </c>
      <c r="F106" s="98">
        <f t="shared" si="20"/>
        <v>4685.6684008918646</v>
      </c>
      <c r="G106" s="98">
        <f t="shared" si="20"/>
        <v>4689.323833690727</v>
      </c>
      <c r="H106" s="98">
        <f t="shared" si="20"/>
        <v>4678.5600579062038</v>
      </c>
      <c r="I106" s="98">
        <f t="shared" si="20"/>
        <v>4656.5900012024968</v>
      </c>
      <c r="J106" s="98">
        <f t="shared" si="20"/>
        <v>4733.2267463929047</v>
      </c>
      <c r="K106" s="98">
        <f t="shared" si="20"/>
        <v>4785.4659229993376</v>
      </c>
      <c r="L106" s="98">
        <f t="shared" si="20"/>
        <v>4725.4287442438081</v>
      </c>
      <c r="M106" s="98">
        <f t="shared" si="20"/>
        <v>4642.8134732127219</v>
      </c>
      <c r="N106" s="98">
        <f t="shared" si="20"/>
        <v>4469.9059155100786</v>
      </c>
      <c r="O106" s="98">
        <f t="shared" si="20"/>
        <v>4420.4506325796665</v>
      </c>
      <c r="P106" s="98">
        <f t="shared" si="20"/>
        <v>4323.0556987804657</v>
      </c>
      <c r="Q106" s="98">
        <f t="shared" si="20"/>
        <v>4326.5376816944654</v>
      </c>
      <c r="R106" s="98">
        <f t="shared" si="20"/>
        <v>4437.0912266972718</v>
      </c>
      <c r="S106" s="98">
        <f t="shared" si="20"/>
        <v>4461.6546820976546</v>
      </c>
      <c r="T106" s="98">
        <f t="shared" si="20"/>
        <v>4492.1791095489498</v>
      </c>
      <c r="U106" s="98">
        <f t="shared" si="20"/>
        <v>4559.3620565406172</v>
      </c>
      <c r="V106" s="98">
        <f t="shared" si="20"/>
        <v>4629.8648672879435</v>
      </c>
      <c r="W106" s="98">
        <f t="shared" si="20"/>
        <v>4666.8523286084674</v>
      </c>
      <c r="X106" s="98">
        <f t="shared" si="20"/>
        <v>4830.2712343518469</v>
      </c>
      <c r="Y106" s="98">
        <f t="shared" si="20"/>
        <v>4928.0587231419877</v>
      </c>
      <c r="Z106" s="98">
        <f t="shared" si="20"/>
        <v>5000.7518542271555</v>
      </c>
      <c r="AA106" s="98">
        <f t="shared" si="20"/>
        <v>5017.0695251003272</v>
      </c>
      <c r="AB106" s="98">
        <f t="shared" si="20"/>
        <v>4998.6850863521922</v>
      </c>
      <c r="AC106" s="98">
        <f t="shared" si="20"/>
        <v>5001.4785955693296</v>
      </c>
      <c r="AD106" s="98">
        <f t="shared" si="20"/>
        <v>4945.5069961997915</v>
      </c>
      <c r="AE106" s="98">
        <f t="shared" si="20"/>
        <v>4862.7600954219124</v>
      </c>
      <c r="AF106" s="98">
        <f t="shared" si="20"/>
        <v>4843.8889029947786</v>
      </c>
      <c r="AG106" s="73" t="s">
        <v>12</v>
      </c>
      <c r="AH106" s="100">
        <f t="shared" ref="AH106:BL106" si="21">SUM(AH33:AH37)</f>
        <v>4786</v>
      </c>
      <c r="AI106" s="97">
        <f t="shared" si="21"/>
        <v>4729.8648384309827</v>
      </c>
      <c r="AJ106" s="98">
        <f t="shared" si="21"/>
        <v>4789.0447355020169</v>
      </c>
      <c r="AK106" s="99">
        <f t="shared" si="21"/>
        <v>4791.8935253666432</v>
      </c>
      <c r="AL106" s="98">
        <f t="shared" si="21"/>
        <v>4762.3658660324263</v>
      </c>
      <c r="AM106" s="98">
        <f t="shared" si="21"/>
        <v>4867.902234547154</v>
      </c>
      <c r="AN106" s="98">
        <f t="shared" si="21"/>
        <v>4918.4842195569081</v>
      </c>
      <c r="AO106" s="98">
        <f t="shared" si="21"/>
        <v>4917.3441325733893</v>
      </c>
      <c r="AP106" s="98">
        <f t="shared" si="21"/>
        <v>4921.4139551891576</v>
      </c>
      <c r="AQ106" s="98">
        <f t="shared" si="21"/>
        <v>4847.3729449057164</v>
      </c>
      <c r="AR106" s="98">
        <f t="shared" si="21"/>
        <v>4712.661397863656</v>
      </c>
      <c r="AS106" s="98">
        <f t="shared" si="21"/>
        <v>4675.1043695186372</v>
      </c>
      <c r="AT106" s="98">
        <f t="shared" si="21"/>
        <v>4710.4727980581865</v>
      </c>
      <c r="AU106" s="98">
        <f t="shared" si="21"/>
        <v>4669.3541069200692</v>
      </c>
      <c r="AV106" s="98">
        <f t="shared" si="21"/>
        <v>4683.8599901313682</v>
      </c>
      <c r="AW106" s="98">
        <f t="shared" si="21"/>
        <v>4725.8272812089817</v>
      </c>
      <c r="AX106" s="98">
        <f t="shared" si="21"/>
        <v>4680.4644782430832</v>
      </c>
      <c r="AY106" s="98">
        <f t="shared" si="21"/>
        <v>4578.9555604997222</v>
      </c>
      <c r="AZ106" s="98">
        <f t="shared" si="21"/>
        <v>4638.5018342982539</v>
      </c>
      <c r="BA106" s="98">
        <f t="shared" si="21"/>
        <v>4705.6635088452658</v>
      </c>
      <c r="BB106" s="98">
        <f t="shared" si="21"/>
        <v>4692.8214836007855</v>
      </c>
      <c r="BC106" s="98">
        <f t="shared" si="21"/>
        <v>4808.2834841013328</v>
      </c>
      <c r="BD106" s="98">
        <f t="shared" si="21"/>
        <v>5026.8349517459483</v>
      </c>
      <c r="BE106" s="98">
        <f t="shared" si="21"/>
        <v>5175.4082427976964</v>
      </c>
      <c r="BF106" s="98">
        <f t="shared" si="21"/>
        <v>5242.370339631565</v>
      </c>
      <c r="BG106" s="98">
        <f t="shared" si="21"/>
        <v>5320.0222908921714</v>
      </c>
      <c r="BH106" s="98">
        <f t="shared" si="21"/>
        <v>5339.7060068280116</v>
      </c>
      <c r="BI106" s="98">
        <f t="shared" si="21"/>
        <v>5250.370293941829</v>
      </c>
      <c r="BJ106" s="98">
        <f t="shared" si="21"/>
        <v>5153.6709752574316</v>
      </c>
      <c r="BK106" s="98">
        <f t="shared" si="21"/>
        <v>5087.5555290981229</v>
      </c>
      <c r="BL106" s="101">
        <f t="shared" si="21"/>
        <v>5028.3424669208944</v>
      </c>
    </row>
    <row r="107" spans="1:64" ht="19.5" customHeight="1">
      <c r="A107" s="73" t="s">
        <v>13</v>
      </c>
      <c r="B107" s="96">
        <f t="shared" ref="B107:AF107" si="22">SUM(B38:B42)</f>
        <v>5259</v>
      </c>
      <c r="C107" s="97">
        <f t="shared" si="22"/>
        <v>5128.1958115083416</v>
      </c>
      <c r="D107" s="98">
        <f t="shared" si="22"/>
        <v>4961.2108904769448</v>
      </c>
      <c r="E107" s="99">
        <f t="shared" si="22"/>
        <v>4867.7407612514526</v>
      </c>
      <c r="F107" s="98">
        <f t="shared" si="22"/>
        <v>4828.1150009315161</v>
      </c>
      <c r="G107" s="98">
        <f t="shared" si="22"/>
        <v>4801.280913101712</v>
      </c>
      <c r="H107" s="98">
        <f t="shared" si="22"/>
        <v>4820.6872473221065</v>
      </c>
      <c r="I107" s="98">
        <f t="shared" si="22"/>
        <v>4934.3692222245991</v>
      </c>
      <c r="J107" s="98">
        <f t="shared" si="22"/>
        <v>4843.6941341728971</v>
      </c>
      <c r="K107" s="98">
        <f t="shared" si="22"/>
        <v>4826.5708575705148</v>
      </c>
      <c r="L107" s="98">
        <f t="shared" si="22"/>
        <v>4821.7057436052992</v>
      </c>
      <c r="M107" s="98">
        <f t="shared" si="22"/>
        <v>4814.5941306214345</v>
      </c>
      <c r="N107" s="98">
        <f t="shared" si="22"/>
        <v>4798.5459279617899</v>
      </c>
      <c r="O107" s="98">
        <f t="shared" si="22"/>
        <v>4869.2983293504967</v>
      </c>
      <c r="P107" s="98">
        <f t="shared" si="22"/>
        <v>4917.6138241548979</v>
      </c>
      <c r="Q107" s="98">
        <f t="shared" si="22"/>
        <v>4838.0527878168687</v>
      </c>
      <c r="R107" s="98">
        <f t="shared" si="22"/>
        <v>4750.4510274487166</v>
      </c>
      <c r="S107" s="98">
        <f t="shared" si="22"/>
        <v>4571.6832616407</v>
      </c>
      <c r="T107" s="98">
        <f t="shared" si="22"/>
        <v>4526.600072274895</v>
      </c>
      <c r="U107" s="98">
        <f t="shared" si="22"/>
        <v>4433.5128749933892</v>
      </c>
      <c r="V107" s="98">
        <f t="shared" si="22"/>
        <v>4437.1634219208172</v>
      </c>
      <c r="W107" s="98">
        <f t="shared" si="22"/>
        <v>4556.4945841265599</v>
      </c>
      <c r="X107" s="98">
        <f t="shared" si="22"/>
        <v>4571.5340868973108</v>
      </c>
      <c r="Y107" s="98">
        <f t="shared" si="22"/>
        <v>4604.9029156104134</v>
      </c>
      <c r="Z107" s="98">
        <f t="shared" si="22"/>
        <v>4676.9493859576523</v>
      </c>
      <c r="AA107" s="98">
        <f t="shared" si="22"/>
        <v>4748.5947047278078</v>
      </c>
      <c r="AB107" s="98">
        <f t="shared" si="22"/>
        <v>4793.8606634819807</v>
      </c>
      <c r="AC107" s="98">
        <f t="shared" si="22"/>
        <v>4956.0166892669558</v>
      </c>
      <c r="AD107" s="98">
        <f t="shared" si="22"/>
        <v>5055.7133918062027</v>
      </c>
      <c r="AE107" s="98">
        <f t="shared" si="22"/>
        <v>5130.0237828421032</v>
      </c>
      <c r="AF107" s="98">
        <f t="shared" si="22"/>
        <v>5139.8653311836742</v>
      </c>
      <c r="AG107" s="73" t="s">
        <v>13</v>
      </c>
      <c r="AH107" s="100">
        <f t="shared" ref="AH107:BL107" si="23">SUM(AH38:AH42)</f>
        <v>5229</v>
      </c>
      <c r="AI107" s="97">
        <f t="shared" si="23"/>
        <v>5176.0031259007865</v>
      </c>
      <c r="AJ107" s="98">
        <f t="shared" si="23"/>
        <v>4952.4244342586844</v>
      </c>
      <c r="AK107" s="99">
        <f t="shared" si="23"/>
        <v>4816.3899109536242</v>
      </c>
      <c r="AL107" s="98">
        <f t="shared" si="23"/>
        <v>4825.573206946081</v>
      </c>
      <c r="AM107" s="98">
        <f t="shared" si="23"/>
        <v>4800.9711680372093</v>
      </c>
      <c r="AN107" s="98">
        <f t="shared" si="23"/>
        <v>4720.6547610908838</v>
      </c>
      <c r="AO107" s="98">
        <f t="shared" si="23"/>
        <v>4780.9652175203591</v>
      </c>
      <c r="AP107" s="98">
        <f t="shared" si="23"/>
        <v>4784.0495829952297</v>
      </c>
      <c r="AQ107" s="98">
        <f t="shared" si="23"/>
        <v>4756.4599955007179</v>
      </c>
      <c r="AR107" s="98">
        <f t="shared" si="23"/>
        <v>4861.9267755551464</v>
      </c>
      <c r="AS107" s="98">
        <f t="shared" si="23"/>
        <v>4911.8019835490586</v>
      </c>
      <c r="AT107" s="98">
        <f t="shared" si="23"/>
        <v>4909.2007396512954</v>
      </c>
      <c r="AU107" s="98">
        <f t="shared" si="23"/>
        <v>4912.8730807737202</v>
      </c>
      <c r="AV107" s="98">
        <f t="shared" si="23"/>
        <v>4837.8368070527313</v>
      </c>
      <c r="AW107" s="98">
        <f t="shared" si="23"/>
        <v>4702.4673003964335</v>
      </c>
      <c r="AX107" s="98">
        <f t="shared" si="23"/>
        <v>4667.3431125661973</v>
      </c>
      <c r="AY107" s="98">
        <f t="shared" si="23"/>
        <v>4704.312548447816</v>
      </c>
      <c r="AZ107" s="98">
        <f t="shared" si="23"/>
        <v>4659.9765958196303</v>
      </c>
      <c r="BA107" s="98">
        <f t="shared" si="23"/>
        <v>4673.7026863497022</v>
      </c>
      <c r="BB107" s="98">
        <f t="shared" si="23"/>
        <v>4717.7334374976672</v>
      </c>
      <c r="BC107" s="98">
        <f t="shared" si="23"/>
        <v>4671.7057417528458</v>
      </c>
      <c r="BD107" s="98">
        <f t="shared" si="23"/>
        <v>4569.8190353015098</v>
      </c>
      <c r="BE107" s="98">
        <f t="shared" si="23"/>
        <v>4630.5797407779719</v>
      </c>
      <c r="BF107" s="98">
        <f t="shared" si="23"/>
        <v>4699.2475025518688</v>
      </c>
      <c r="BG107" s="98">
        <f t="shared" si="23"/>
        <v>4685.8784417976476</v>
      </c>
      <c r="BH107" s="98">
        <f t="shared" si="23"/>
        <v>4802.5490794296302</v>
      </c>
      <c r="BI107" s="98">
        <f t="shared" si="23"/>
        <v>5022.9201494441477</v>
      </c>
      <c r="BJ107" s="98">
        <f t="shared" si="23"/>
        <v>5170.1507902378225</v>
      </c>
      <c r="BK107" s="98">
        <f t="shared" si="23"/>
        <v>5233.9539493037755</v>
      </c>
      <c r="BL107" s="101">
        <f t="shared" si="23"/>
        <v>5309.0123675875466</v>
      </c>
    </row>
    <row r="108" spans="1:64" ht="19.5" customHeight="1">
      <c r="A108" s="73" t="s">
        <v>14</v>
      </c>
      <c r="B108" s="96">
        <f t="shared" ref="B108:AF108" si="24">SUM(B43:B47)</f>
        <v>5563</v>
      </c>
      <c r="C108" s="97">
        <f t="shared" si="24"/>
        <v>5501.667834451755</v>
      </c>
      <c r="D108" s="98">
        <f t="shared" si="24"/>
        <v>5381.1577323258825</v>
      </c>
      <c r="E108" s="99">
        <f t="shared" si="24"/>
        <v>5262.1308126495151</v>
      </c>
      <c r="F108" s="98">
        <f t="shared" si="24"/>
        <v>5160.1536118525564</v>
      </c>
      <c r="G108" s="98">
        <f t="shared" si="24"/>
        <v>5024.455505534509</v>
      </c>
      <c r="H108" s="98">
        <f t="shared" si="24"/>
        <v>4861.1567277901268</v>
      </c>
      <c r="I108" s="98">
        <f t="shared" si="24"/>
        <v>4707.9611061467094</v>
      </c>
      <c r="J108" s="98">
        <f t="shared" si="24"/>
        <v>4624.7844980757518</v>
      </c>
      <c r="K108" s="98">
        <f t="shared" si="24"/>
        <v>4592.0630710359355</v>
      </c>
      <c r="L108" s="98">
        <f t="shared" si="24"/>
        <v>4571.2751723172751</v>
      </c>
      <c r="M108" s="98">
        <f t="shared" si="24"/>
        <v>4595.3714428317453</v>
      </c>
      <c r="N108" s="98">
        <f t="shared" si="24"/>
        <v>4708.9347612901829</v>
      </c>
      <c r="O108" s="98">
        <f t="shared" si="24"/>
        <v>4625.6187273576907</v>
      </c>
      <c r="P108" s="98">
        <f t="shared" si="24"/>
        <v>4614.6639629878919</v>
      </c>
      <c r="Q108" s="98">
        <f t="shared" si="24"/>
        <v>4613.3195904880158</v>
      </c>
      <c r="R108" s="98">
        <f t="shared" si="24"/>
        <v>4607.1768053546211</v>
      </c>
      <c r="S108" s="98">
        <f t="shared" si="24"/>
        <v>4592.9255635162972</v>
      </c>
      <c r="T108" s="98">
        <f t="shared" si="24"/>
        <v>4659.7575446460769</v>
      </c>
      <c r="U108" s="98">
        <f t="shared" si="24"/>
        <v>4706.4822614247978</v>
      </c>
      <c r="V108" s="98">
        <f t="shared" si="24"/>
        <v>4629.1126409828148</v>
      </c>
      <c r="W108" s="98">
        <f t="shared" si="24"/>
        <v>4545.4028084934489</v>
      </c>
      <c r="X108" s="98">
        <f t="shared" si="24"/>
        <v>4373.7142793345683</v>
      </c>
      <c r="Y108" s="98">
        <f t="shared" si="24"/>
        <v>4331.5445748339889</v>
      </c>
      <c r="Z108" s="98">
        <f t="shared" si="24"/>
        <v>4243.1975851638908</v>
      </c>
      <c r="AA108" s="98">
        <f t="shared" si="24"/>
        <v>4247.1675106985349</v>
      </c>
      <c r="AB108" s="98">
        <f t="shared" si="24"/>
        <v>4362.3880592558526</v>
      </c>
      <c r="AC108" s="98">
        <f t="shared" si="24"/>
        <v>4374.8818017192989</v>
      </c>
      <c r="AD108" s="98">
        <f t="shared" si="24"/>
        <v>4408.047720160097</v>
      </c>
      <c r="AE108" s="98">
        <f t="shared" si="24"/>
        <v>4476.4611174765951</v>
      </c>
      <c r="AF108" s="98">
        <f t="shared" si="24"/>
        <v>4545.168452220425</v>
      </c>
      <c r="AG108" s="73" t="s">
        <v>14</v>
      </c>
      <c r="AH108" s="100">
        <f t="shared" ref="AH108:BL108" si="25">SUM(AH43:AH47)</f>
        <v>5621</v>
      </c>
      <c r="AI108" s="97">
        <f t="shared" si="25"/>
        <v>5580.1185772185927</v>
      </c>
      <c r="AJ108" s="98">
        <f t="shared" si="25"/>
        <v>5549.3431417261263</v>
      </c>
      <c r="AK108" s="99">
        <f t="shared" si="25"/>
        <v>5463.8304292783796</v>
      </c>
      <c r="AL108" s="98">
        <f t="shared" si="25"/>
        <v>5274.2043934748017</v>
      </c>
      <c r="AM108" s="98">
        <f t="shared" si="25"/>
        <v>5135.389321209952</v>
      </c>
      <c r="AN108" s="98">
        <f t="shared" si="25"/>
        <v>5042.7088537583022</v>
      </c>
      <c r="AO108" s="98">
        <f t="shared" si="25"/>
        <v>4827.9070560440723</v>
      </c>
      <c r="AP108" s="98">
        <f t="shared" si="25"/>
        <v>4697.8182430220368</v>
      </c>
      <c r="AQ108" s="98">
        <f t="shared" si="25"/>
        <v>4709.9481737006809</v>
      </c>
      <c r="AR108" s="98">
        <f t="shared" si="25"/>
        <v>4687.917218333263</v>
      </c>
      <c r="AS108" s="98">
        <f t="shared" si="25"/>
        <v>4610.9166766317458</v>
      </c>
      <c r="AT108" s="98">
        <f t="shared" si="25"/>
        <v>4672.6445166947315</v>
      </c>
      <c r="AU108" s="98">
        <f t="shared" si="25"/>
        <v>4678.7161416729095</v>
      </c>
      <c r="AV108" s="98">
        <f t="shared" si="25"/>
        <v>4653.7197593312831</v>
      </c>
      <c r="AW108" s="98">
        <f t="shared" si="25"/>
        <v>4759.1443940825739</v>
      </c>
      <c r="AX108" s="98">
        <f t="shared" si="25"/>
        <v>4807.7850742748087</v>
      </c>
      <c r="AY108" s="98">
        <f t="shared" si="25"/>
        <v>4803.5771998563096</v>
      </c>
      <c r="AZ108" s="98">
        <f t="shared" si="25"/>
        <v>4806.3049903464507</v>
      </c>
      <c r="BA108" s="98">
        <f t="shared" si="25"/>
        <v>4733.1508169260815</v>
      </c>
      <c r="BB108" s="98">
        <f t="shared" si="25"/>
        <v>4601.3990947218435</v>
      </c>
      <c r="BC108" s="98">
        <f t="shared" si="25"/>
        <v>4568.1342382313187</v>
      </c>
      <c r="BD108" s="98">
        <f t="shared" si="25"/>
        <v>4605.1915044450543</v>
      </c>
      <c r="BE108" s="98">
        <f t="shared" si="25"/>
        <v>4560.4952298184062</v>
      </c>
      <c r="BF108" s="98">
        <f t="shared" si="25"/>
        <v>4573.0217063804466</v>
      </c>
      <c r="BG108" s="98">
        <f t="shared" si="25"/>
        <v>4617.2005026533088</v>
      </c>
      <c r="BH108" s="98">
        <f t="shared" si="25"/>
        <v>4572.7114046608458</v>
      </c>
      <c r="BI108" s="98">
        <f t="shared" si="25"/>
        <v>4472.0547246256601</v>
      </c>
      <c r="BJ108" s="98">
        <f t="shared" si="25"/>
        <v>4531.8226094342372</v>
      </c>
      <c r="BK108" s="98">
        <f t="shared" si="25"/>
        <v>4600.3121304127844</v>
      </c>
      <c r="BL108" s="101">
        <f t="shared" si="25"/>
        <v>4587.0222201558754</v>
      </c>
    </row>
    <row r="109" spans="1:64" ht="19.5" customHeight="1">
      <c r="A109" s="73" t="s">
        <v>15</v>
      </c>
      <c r="B109" s="96">
        <f t="shared" ref="B109:AF109" si="26">SUM(B48:B52)</f>
        <v>5744</v>
      </c>
      <c r="C109" s="97">
        <f t="shared" si="26"/>
        <v>5722.0091410420282</v>
      </c>
      <c r="D109" s="98">
        <f t="shared" si="26"/>
        <v>5628.7613873008522</v>
      </c>
      <c r="E109" s="99">
        <f t="shared" si="26"/>
        <v>5598.2270092443896</v>
      </c>
      <c r="F109" s="98">
        <f t="shared" si="26"/>
        <v>5489.5940247080462</v>
      </c>
      <c r="G109" s="98">
        <f t="shared" si="26"/>
        <v>5473.6819408104338</v>
      </c>
      <c r="H109" s="98">
        <f t="shared" si="26"/>
        <v>5382.2690629762583</v>
      </c>
      <c r="I109" s="98">
        <f t="shared" si="26"/>
        <v>5266.9236416459162</v>
      </c>
      <c r="J109" s="98">
        <f t="shared" si="26"/>
        <v>5152.4043268893402</v>
      </c>
      <c r="K109" s="98">
        <f t="shared" si="26"/>
        <v>5055.9591397550757</v>
      </c>
      <c r="L109" s="98">
        <f t="shared" si="26"/>
        <v>4926.1282352704084</v>
      </c>
      <c r="M109" s="98">
        <f t="shared" si="26"/>
        <v>4767.192795281524</v>
      </c>
      <c r="N109" s="98">
        <f t="shared" si="26"/>
        <v>4619.2378022829089</v>
      </c>
      <c r="O109" s="98">
        <f t="shared" si="26"/>
        <v>4538.5231571417407</v>
      </c>
      <c r="P109" s="98">
        <f t="shared" si="26"/>
        <v>4508.2795125520697</v>
      </c>
      <c r="Q109" s="98">
        <f t="shared" si="26"/>
        <v>4490.2831179563218</v>
      </c>
      <c r="R109" s="98">
        <f t="shared" si="26"/>
        <v>4513.8595142175873</v>
      </c>
      <c r="S109" s="98">
        <f t="shared" si="26"/>
        <v>4625.6059177747875</v>
      </c>
      <c r="T109" s="98">
        <f t="shared" si="26"/>
        <v>4545.3647046555216</v>
      </c>
      <c r="U109" s="98">
        <f t="shared" si="26"/>
        <v>4534.3067224945316</v>
      </c>
      <c r="V109" s="98">
        <f t="shared" si="26"/>
        <v>4533.1532627383085</v>
      </c>
      <c r="W109" s="98">
        <f t="shared" si="26"/>
        <v>4527.1136062198857</v>
      </c>
      <c r="X109" s="98">
        <f t="shared" si="26"/>
        <v>4511.9244433806625</v>
      </c>
      <c r="Y109" s="98">
        <f t="shared" si="26"/>
        <v>4578.8983613822511</v>
      </c>
      <c r="Z109" s="98">
        <f t="shared" si="26"/>
        <v>4624.6867415397101</v>
      </c>
      <c r="AA109" s="98">
        <f t="shared" si="26"/>
        <v>4550.0868174160205</v>
      </c>
      <c r="AB109" s="98">
        <f t="shared" si="26"/>
        <v>4468.2757865672811</v>
      </c>
      <c r="AC109" s="98">
        <f t="shared" si="26"/>
        <v>4299.9632250833656</v>
      </c>
      <c r="AD109" s="98">
        <f t="shared" si="26"/>
        <v>4257.7204632736157</v>
      </c>
      <c r="AE109" s="98">
        <f t="shared" si="26"/>
        <v>4169.844011023858</v>
      </c>
      <c r="AF109" s="98">
        <f t="shared" si="26"/>
        <v>4173.6716648559714</v>
      </c>
      <c r="AG109" s="73" t="s">
        <v>15</v>
      </c>
      <c r="AH109" s="100">
        <f t="shared" ref="AH109:BL109" si="27">SUM(AH48:AH52)</f>
        <v>5963</v>
      </c>
      <c r="AI109" s="97">
        <f t="shared" si="27"/>
        <v>5917.7064724839629</v>
      </c>
      <c r="AJ109" s="98">
        <f t="shared" si="27"/>
        <v>5823.8843953436472</v>
      </c>
      <c r="AK109" s="99">
        <f t="shared" si="27"/>
        <v>5744.4894940200265</v>
      </c>
      <c r="AL109" s="98">
        <f t="shared" si="27"/>
        <v>5744.1519027495433</v>
      </c>
      <c r="AM109" s="98">
        <f t="shared" si="27"/>
        <v>5676.736024548678</v>
      </c>
      <c r="AN109" s="98">
        <f t="shared" si="27"/>
        <v>5596.5465725005706</v>
      </c>
      <c r="AO109" s="98">
        <f t="shared" si="27"/>
        <v>5563.2960906500348</v>
      </c>
      <c r="AP109" s="98">
        <f t="shared" si="27"/>
        <v>5477.4297109262025</v>
      </c>
      <c r="AQ109" s="98">
        <f t="shared" si="27"/>
        <v>5289.021751400066</v>
      </c>
      <c r="AR109" s="98">
        <f t="shared" si="27"/>
        <v>5152.4271685155409</v>
      </c>
      <c r="AS109" s="98">
        <f t="shared" si="27"/>
        <v>5055.2268613856349</v>
      </c>
      <c r="AT109" s="98">
        <f t="shared" si="27"/>
        <v>4838.2863815197816</v>
      </c>
      <c r="AU109" s="98">
        <f t="shared" si="27"/>
        <v>4706.843226230354</v>
      </c>
      <c r="AV109" s="98">
        <f t="shared" si="27"/>
        <v>4717.4510566077215</v>
      </c>
      <c r="AW109" s="98">
        <f t="shared" si="27"/>
        <v>4696.6753672891864</v>
      </c>
      <c r="AX109" s="98">
        <f t="shared" si="27"/>
        <v>4619.4618851091009</v>
      </c>
      <c r="AY109" s="98">
        <f t="shared" si="27"/>
        <v>4682.1017649695423</v>
      </c>
      <c r="AZ109" s="98">
        <f t="shared" si="27"/>
        <v>4689.0086824271802</v>
      </c>
      <c r="BA109" s="98">
        <f t="shared" si="27"/>
        <v>4662.921414199951</v>
      </c>
      <c r="BB109" s="98">
        <f t="shared" si="27"/>
        <v>4766.7988988508405</v>
      </c>
      <c r="BC109" s="98">
        <f t="shared" si="27"/>
        <v>4816.1700787464988</v>
      </c>
      <c r="BD109" s="98">
        <f t="shared" si="27"/>
        <v>4813.7568581341939</v>
      </c>
      <c r="BE109" s="98">
        <f t="shared" si="27"/>
        <v>4818.4820132182176</v>
      </c>
      <c r="BF109" s="98">
        <f t="shared" si="27"/>
        <v>4746.0375824825132</v>
      </c>
      <c r="BG109" s="98">
        <f t="shared" si="27"/>
        <v>4612.7808347521295</v>
      </c>
      <c r="BH109" s="98">
        <f t="shared" si="27"/>
        <v>4577.8684436097838</v>
      </c>
      <c r="BI109" s="98">
        <f t="shared" si="27"/>
        <v>4613.6347334527936</v>
      </c>
      <c r="BJ109" s="98">
        <f t="shared" si="27"/>
        <v>4570.5768163346875</v>
      </c>
      <c r="BK109" s="98">
        <f t="shared" si="27"/>
        <v>4584.2600655767301</v>
      </c>
      <c r="BL109" s="101">
        <f t="shared" si="27"/>
        <v>4627.7216164324727</v>
      </c>
    </row>
    <row r="110" spans="1:64" ht="19.5" customHeight="1">
      <c r="A110" s="73" t="s">
        <v>16</v>
      </c>
      <c r="B110" s="96">
        <f t="shared" ref="B110:AF110" si="28">SUM(B53:B57)</f>
        <v>5755</v>
      </c>
      <c r="C110" s="97">
        <f t="shared" si="28"/>
        <v>5815.0995820971748</v>
      </c>
      <c r="D110" s="98">
        <f t="shared" si="28"/>
        <v>5896.9804000193326</v>
      </c>
      <c r="E110" s="99">
        <f t="shared" si="28"/>
        <v>5928.2588446937461</v>
      </c>
      <c r="F110" s="98">
        <f t="shared" si="28"/>
        <v>5942.3985761681033</v>
      </c>
      <c r="G110" s="98">
        <f t="shared" si="28"/>
        <v>5815.813246908886</v>
      </c>
      <c r="H110" s="98">
        <f t="shared" si="28"/>
        <v>5762.8263446842047</v>
      </c>
      <c r="I110" s="98">
        <f t="shared" si="28"/>
        <v>5666.3325654479031</v>
      </c>
      <c r="J110" s="98">
        <f t="shared" si="28"/>
        <v>5633.624062335999</v>
      </c>
      <c r="K110" s="98">
        <f t="shared" si="28"/>
        <v>5523.9273256919832</v>
      </c>
      <c r="L110" s="98">
        <f t="shared" si="28"/>
        <v>5509.1258240270772</v>
      </c>
      <c r="M110" s="98">
        <f t="shared" si="28"/>
        <v>5413.986618277022</v>
      </c>
      <c r="N110" s="98">
        <f t="shared" si="28"/>
        <v>5296.2644917465368</v>
      </c>
      <c r="O110" s="98">
        <f t="shared" si="28"/>
        <v>5178.863536112065</v>
      </c>
      <c r="P110" s="98">
        <f t="shared" si="28"/>
        <v>5081.2809909412936</v>
      </c>
      <c r="Q110" s="98">
        <f t="shared" si="28"/>
        <v>4951.7050999997273</v>
      </c>
      <c r="R110" s="98">
        <f t="shared" si="28"/>
        <v>4792.2546871494042</v>
      </c>
      <c r="S110" s="98">
        <f t="shared" si="28"/>
        <v>4644.1441218960208</v>
      </c>
      <c r="T110" s="98">
        <f t="shared" si="28"/>
        <v>4562.1253098303823</v>
      </c>
      <c r="U110" s="98">
        <f t="shared" si="28"/>
        <v>4531.7843514867473</v>
      </c>
      <c r="V110" s="98">
        <f t="shared" si="28"/>
        <v>4513.7907686823837</v>
      </c>
      <c r="W110" s="98">
        <f t="shared" si="28"/>
        <v>4537.6407272943889</v>
      </c>
      <c r="X110" s="98">
        <f t="shared" si="28"/>
        <v>4649.978963875511</v>
      </c>
      <c r="Y110" s="98">
        <f t="shared" si="28"/>
        <v>4571.4428229143996</v>
      </c>
      <c r="Z110" s="98">
        <f t="shared" si="28"/>
        <v>4559.8942026752957</v>
      </c>
      <c r="AA110" s="98">
        <f t="shared" si="28"/>
        <v>4558.6218317592202</v>
      </c>
      <c r="AB110" s="98">
        <f t="shared" si="28"/>
        <v>4552.6582250199172</v>
      </c>
      <c r="AC110" s="98">
        <f t="shared" si="28"/>
        <v>4536.70850791045</v>
      </c>
      <c r="AD110" s="98">
        <f t="shared" si="28"/>
        <v>4605.157453651781</v>
      </c>
      <c r="AE110" s="98">
        <f t="shared" si="28"/>
        <v>4650.8102265698944</v>
      </c>
      <c r="AF110" s="98">
        <f t="shared" si="28"/>
        <v>4577.2320638369829</v>
      </c>
      <c r="AG110" s="73" t="s">
        <v>16</v>
      </c>
      <c r="AH110" s="100">
        <f t="shared" ref="AH110:BL110" si="29">SUM(AH53:AH57)</f>
        <v>5953</v>
      </c>
      <c r="AI110" s="97">
        <f t="shared" si="29"/>
        <v>6111.1856241350106</v>
      </c>
      <c r="AJ110" s="98">
        <f t="shared" si="29"/>
        <v>6186.5878364033988</v>
      </c>
      <c r="AK110" s="99">
        <f t="shared" si="29"/>
        <v>6248.5182834650514</v>
      </c>
      <c r="AL110" s="98">
        <f t="shared" si="29"/>
        <v>6145.9827498972772</v>
      </c>
      <c r="AM110" s="98">
        <f t="shared" si="29"/>
        <v>6059.3141636938526</v>
      </c>
      <c r="AN110" s="98">
        <f t="shared" si="29"/>
        <v>5981.4740044426871</v>
      </c>
      <c r="AO110" s="98">
        <f t="shared" si="29"/>
        <v>5886.0680828965269</v>
      </c>
      <c r="AP110" s="98">
        <f t="shared" si="29"/>
        <v>5803.778056673541</v>
      </c>
      <c r="AQ110" s="98">
        <f t="shared" si="29"/>
        <v>5801.2224006717242</v>
      </c>
      <c r="AR110" s="98">
        <f t="shared" si="29"/>
        <v>5730.8695281099772</v>
      </c>
      <c r="AS110" s="98">
        <f t="shared" si="29"/>
        <v>5648.5691114439105</v>
      </c>
      <c r="AT110" s="98">
        <f t="shared" si="29"/>
        <v>5613.8246740404202</v>
      </c>
      <c r="AU110" s="98">
        <f t="shared" si="29"/>
        <v>5525.3534364509287</v>
      </c>
      <c r="AV110" s="98">
        <f t="shared" si="29"/>
        <v>5332.9939805377735</v>
      </c>
      <c r="AW110" s="98">
        <f t="shared" si="29"/>
        <v>5192.6728483722209</v>
      </c>
      <c r="AX110" s="98">
        <f t="shared" si="29"/>
        <v>5095.370246887047</v>
      </c>
      <c r="AY110" s="98">
        <f t="shared" si="29"/>
        <v>4876.9633114880307</v>
      </c>
      <c r="AZ110" s="98">
        <f t="shared" si="29"/>
        <v>4744.8364738874789</v>
      </c>
      <c r="BA110" s="98">
        <f t="shared" si="29"/>
        <v>4755.5771606592943</v>
      </c>
      <c r="BB110" s="98">
        <f t="shared" si="29"/>
        <v>4735.6062826719408</v>
      </c>
      <c r="BC110" s="98">
        <f t="shared" si="29"/>
        <v>4657.9600804193378</v>
      </c>
      <c r="BD110" s="98">
        <f t="shared" si="29"/>
        <v>4720.6159923085015</v>
      </c>
      <c r="BE110" s="98">
        <f t="shared" si="29"/>
        <v>4727.8958501915649</v>
      </c>
      <c r="BF110" s="98">
        <f t="shared" si="29"/>
        <v>4702.0554336378918</v>
      </c>
      <c r="BG110" s="98">
        <f t="shared" si="29"/>
        <v>4807.2561131082666</v>
      </c>
      <c r="BH110" s="98">
        <f t="shared" si="29"/>
        <v>4857.4055860722119</v>
      </c>
      <c r="BI110" s="98">
        <f t="shared" si="29"/>
        <v>4854.6877380525329</v>
      </c>
      <c r="BJ110" s="98">
        <f t="shared" si="29"/>
        <v>4858.5143055578947</v>
      </c>
      <c r="BK110" s="98">
        <f t="shared" si="29"/>
        <v>4785.4884230094522</v>
      </c>
      <c r="BL110" s="101">
        <f t="shared" si="29"/>
        <v>4651.4199102732719</v>
      </c>
    </row>
    <row r="111" spans="1:64" ht="19.5" customHeight="1">
      <c r="A111" s="73" t="s">
        <v>17</v>
      </c>
      <c r="B111" s="96">
        <f t="shared" ref="B111:AF111" si="30">SUM(B58:B62)</f>
        <v>5006</v>
      </c>
      <c r="C111" s="97">
        <f t="shared" si="30"/>
        <v>5220.4988048080995</v>
      </c>
      <c r="D111" s="98">
        <f t="shared" si="30"/>
        <v>5326.4137610660027</v>
      </c>
      <c r="E111" s="99">
        <f t="shared" si="30"/>
        <v>5366.1923468031546</v>
      </c>
      <c r="F111" s="98">
        <f t="shared" si="30"/>
        <v>5713.2934671461344</v>
      </c>
      <c r="G111" s="98">
        <f t="shared" si="30"/>
        <v>5734.0669793274683</v>
      </c>
      <c r="H111" s="98">
        <f t="shared" si="30"/>
        <v>5777.8411286464861</v>
      </c>
      <c r="I111" s="98">
        <f t="shared" si="30"/>
        <v>5859.3142194181655</v>
      </c>
      <c r="J111" s="98">
        <f t="shared" si="30"/>
        <v>5890.9282582364103</v>
      </c>
      <c r="K111" s="98">
        <f t="shared" si="30"/>
        <v>5905.3190939878896</v>
      </c>
      <c r="L111" s="98">
        <f t="shared" si="30"/>
        <v>5777.3056157466226</v>
      </c>
      <c r="M111" s="98">
        <f t="shared" si="30"/>
        <v>5726.6449566658903</v>
      </c>
      <c r="N111" s="98">
        <f t="shared" si="30"/>
        <v>5631.4544262386644</v>
      </c>
      <c r="O111" s="98">
        <f t="shared" si="30"/>
        <v>5600.1040610985892</v>
      </c>
      <c r="P111" s="98">
        <f t="shared" si="30"/>
        <v>5491.1707532219662</v>
      </c>
      <c r="Q111" s="98">
        <f t="shared" si="30"/>
        <v>5474.7708261258958</v>
      </c>
      <c r="R111" s="98">
        <f t="shared" si="30"/>
        <v>5381.3720859897849</v>
      </c>
      <c r="S111" s="98">
        <f t="shared" si="30"/>
        <v>5264.2146649321021</v>
      </c>
      <c r="T111" s="98">
        <f t="shared" si="30"/>
        <v>5148.4950920488809</v>
      </c>
      <c r="U111" s="98">
        <f t="shared" si="30"/>
        <v>5051.7231002790431</v>
      </c>
      <c r="V111" s="98">
        <f t="shared" si="30"/>
        <v>4923.4745200682946</v>
      </c>
      <c r="W111" s="98">
        <f t="shared" si="30"/>
        <v>4765.5639935091058</v>
      </c>
      <c r="X111" s="98">
        <f t="shared" si="30"/>
        <v>4618.2926352538843</v>
      </c>
      <c r="Y111" s="98">
        <f t="shared" si="30"/>
        <v>4538.4288009314823</v>
      </c>
      <c r="Z111" s="98">
        <f t="shared" si="30"/>
        <v>4509.0200197323647</v>
      </c>
      <c r="AA111" s="98">
        <f t="shared" si="30"/>
        <v>4491.4400066081853</v>
      </c>
      <c r="AB111" s="98">
        <f t="shared" si="30"/>
        <v>4515.8202187524594</v>
      </c>
      <c r="AC111" s="98">
        <f t="shared" si="30"/>
        <v>4628.205758195445</v>
      </c>
      <c r="AD111" s="98">
        <f t="shared" si="30"/>
        <v>4548.4564108166105</v>
      </c>
      <c r="AE111" s="98">
        <f t="shared" si="30"/>
        <v>4537.5176692156192</v>
      </c>
      <c r="AF111" s="98">
        <f t="shared" si="30"/>
        <v>4537.0647564114097</v>
      </c>
      <c r="AG111" s="73" t="s">
        <v>17</v>
      </c>
      <c r="AH111" s="100">
        <f t="shared" ref="AH111:BL111" si="31">SUM(AH58:AH62)</f>
        <v>5148</v>
      </c>
      <c r="AI111" s="97">
        <f t="shared" si="31"/>
        <v>5325.8997231868725</v>
      </c>
      <c r="AJ111" s="98">
        <f t="shared" si="31"/>
        <v>5445.3310844252292</v>
      </c>
      <c r="AK111" s="99">
        <f t="shared" si="31"/>
        <v>5524.8926292002561</v>
      </c>
      <c r="AL111" s="98">
        <f t="shared" si="31"/>
        <v>5935.6964734688645</v>
      </c>
      <c r="AM111" s="98">
        <f t="shared" si="31"/>
        <v>5976.7722758913942</v>
      </c>
      <c r="AN111" s="98">
        <f t="shared" si="31"/>
        <v>6121.0252443858853</v>
      </c>
      <c r="AO111" s="98">
        <f t="shared" si="31"/>
        <v>6195.734054426488</v>
      </c>
      <c r="AP111" s="98">
        <f t="shared" si="31"/>
        <v>6254.1994537350201</v>
      </c>
      <c r="AQ111" s="98">
        <f t="shared" si="31"/>
        <v>6150.1926543967329</v>
      </c>
      <c r="AR111" s="98">
        <f t="shared" si="31"/>
        <v>6061.7254303282889</v>
      </c>
      <c r="AS111" s="98">
        <f t="shared" si="31"/>
        <v>5985.8439189872006</v>
      </c>
      <c r="AT111" s="98">
        <f t="shared" si="31"/>
        <v>5889.8813685051173</v>
      </c>
      <c r="AU111" s="98">
        <f t="shared" si="31"/>
        <v>5806.7872176613446</v>
      </c>
      <c r="AV111" s="98">
        <f t="shared" si="31"/>
        <v>5803.0391212729965</v>
      </c>
      <c r="AW111" s="98">
        <f t="shared" si="31"/>
        <v>5730.8792384377084</v>
      </c>
      <c r="AX111" s="98">
        <f t="shared" si="31"/>
        <v>5649.5699845669324</v>
      </c>
      <c r="AY111" s="98">
        <f t="shared" si="31"/>
        <v>5614.944027320731</v>
      </c>
      <c r="AZ111" s="98">
        <f t="shared" si="31"/>
        <v>5525.9867794639777</v>
      </c>
      <c r="BA111" s="98">
        <f t="shared" si="31"/>
        <v>5334.3345805765457</v>
      </c>
      <c r="BB111" s="98">
        <f t="shared" si="31"/>
        <v>5193.5133295038022</v>
      </c>
      <c r="BC111" s="98">
        <f t="shared" si="31"/>
        <v>5096.4032668757427</v>
      </c>
      <c r="BD111" s="98">
        <f t="shared" si="31"/>
        <v>4878.5127986009375</v>
      </c>
      <c r="BE111" s="98">
        <f t="shared" si="31"/>
        <v>4747.3506590378083</v>
      </c>
      <c r="BF111" s="98">
        <f t="shared" si="31"/>
        <v>4758.6486938817516</v>
      </c>
      <c r="BG111" s="98">
        <f t="shared" si="31"/>
        <v>4738.4152828846954</v>
      </c>
      <c r="BH111" s="98">
        <f t="shared" si="31"/>
        <v>4662.855784923283</v>
      </c>
      <c r="BI111" s="98">
        <f t="shared" si="31"/>
        <v>4725.2521167791974</v>
      </c>
      <c r="BJ111" s="98">
        <f t="shared" si="31"/>
        <v>4731.262703020996</v>
      </c>
      <c r="BK111" s="98">
        <f t="shared" si="31"/>
        <v>4706.3139194808446</v>
      </c>
      <c r="BL111" s="101">
        <f t="shared" si="31"/>
        <v>4812.202156698092</v>
      </c>
    </row>
    <row r="112" spans="1:64" ht="19.5" customHeight="1">
      <c r="A112" s="73" t="s">
        <v>18</v>
      </c>
      <c r="B112" s="96">
        <f t="shared" ref="B112:AF112" si="32">SUM(B63:B67)</f>
        <v>4215</v>
      </c>
      <c r="C112" s="97">
        <f t="shared" si="32"/>
        <v>4314.1470457246905</v>
      </c>
      <c r="D112" s="98">
        <f t="shared" si="32"/>
        <v>4468.7655465662829</v>
      </c>
      <c r="E112" s="99">
        <f t="shared" si="32"/>
        <v>4662.1270914009256</v>
      </c>
      <c r="F112" s="98">
        <f t="shared" si="32"/>
        <v>4619.2480856764578</v>
      </c>
      <c r="G112" s="98">
        <f t="shared" si="32"/>
        <v>4916.209921335244</v>
      </c>
      <c r="H112" s="98">
        <f t="shared" si="32"/>
        <v>5115.5009839257782</v>
      </c>
      <c r="I112" s="98">
        <f t="shared" si="32"/>
        <v>5220.6094503452041</v>
      </c>
      <c r="J112" s="98">
        <f t="shared" si="32"/>
        <v>5263.9204071745316</v>
      </c>
      <c r="K112" s="98">
        <f t="shared" si="32"/>
        <v>5603.3375063520689</v>
      </c>
      <c r="L112" s="98">
        <f t="shared" si="32"/>
        <v>5626.2509517636317</v>
      </c>
      <c r="M112" s="98">
        <f t="shared" si="32"/>
        <v>5671.969075188832</v>
      </c>
      <c r="N112" s="98">
        <f t="shared" si="32"/>
        <v>5753.504869593</v>
      </c>
      <c r="O112" s="98">
        <f t="shared" si="32"/>
        <v>5786.085599944402</v>
      </c>
      <c r="P112" s="98">
        <f t="shared" si="32"/>
        <v>5801.8745980360209</v>
      </c>
      <c r="Q112" s="98">
        <f t="shared" si="32"/>
        <v>5677.6950220319268</v>
      </c>
      <c r="R112" s="98">
        <f t="shared" si="32"/>
        <v>5629.1044830730934</v>
      </c>
      <c r="S112" s="98">
        <f t="shared" si="32"/>
        <v>5536.8239105945104</v>
      </c>
      <c r="T112" s="98">
        <f t="shared" si="32"/>
        <v>5507.3180531275966</v>
      </c>
      <c r="U112" s="98">
        <f t="shared" si="32"/>
        <v>5401.5731938084955</v>
      </c>
      <c r="V112" s="98">
        <f t="shared" si="32"/>
        <v>5386.0089644642849</v>
      </c>
      <c r="W112" s="98">
        <f t="shared" si="32"/>
        <v>5295.1672637048223</v>
      </c>
      <c r="X112" s="98">
        <f t="shared" si="32"/>
        <v>5180.5040397013272</v>
      </c>
      <c r="Y112" s="98">
        <f t="shared" si="32"/>
        <v>5068.1127450498643</v>
      </c>
      <c r="Z112" s="98">
        <f t="shared" si="32"/>
        <v>4973.4303957269485</v>
      </c>
      <c r="AA112" s="98">
        <f t="shared" si="32"/>
        <v>4847.9108773344633</v>
      </c>
      <c r="AB112" s="98">
        <f t="shared" si="32"/>
        <v>4693.2897511902102</v>
      </c>
      <c r="AC112" s="98">
        <f t="shared" si="32"/>
        <v>4548.6620564132108</v>
      </c>
      <c r="AD112" s="98">
        <f t="shared" si="32"/>
        <v>4470.4204772152934</v>
      </c>
      <c r="AE112" s="98">
        <f t="shared" si="32"/>
        <v>4441.4692031544837</v>
      </c>
      <c r="AF112" s="98">
        <f t="shared" si="32"/>
        <v>4424.4105204719172</v>
      </c>
      <c r="AG112" s="73" t="s">
        <v>18</v>
      </c>
      <c r="AH112" s="100">
        <f t="shared" ref="AH112:BL112" si="33">SUM(AH63:AH67)</f>
        <v>4300</v>
      </c>
      <c r="AI112" s="97">
        <f t="shared" si="33"/>
        <v>4457.4781404698524</v>
      </c>
      <c r="AJ112" s="98">
        <f t="shared" si="33"/>
        <v>4649.0134189178134</v>
      </c>
      <c r="AK112" s="99">
        <f t="shared" si="33"/>
        <v>4835.1809702331902</v>
      </c>
      <c r="AL112" s="98">
        <f t="shared" si="33"/>
        <v>4789.734356915119</v>
      </c>
      <c r="AM112" s="98">
        <f t="shared" si="33"/>
        <v>5055.639784859909</v>
      </c>
      <c r="AN112" s="98">
        <f t="shared" si="33"/>
        <v>5214.6774033755291</v>
      </c>
      <c r="AO112" s="98">
        <f t="shared" si="33"/>
        <v>5333.71038985009</v>
      </c>
      <c r="AP112" s="98">
        <f t="shared" si="33"/>
        <v>5412.1934164782906</v>
      </c>
      <c r="AQ112" s="98">
        <f t="shared" si="33"/>
        <v>5818.8244514439257</v>
      </c>
      <c r="AR112" s="98">
        <f t="shared" si="33"/>
        <v>5860.275248941196</v>
      </c>
      <c r="AS112" s="98">
        <f t="shared" si="33"/>
        <v>6002.7234809175961</v>
      </c>
      <c r="AT112" s="98">
        <f t="shared" si="33"/>
        <v>6077.5740128955804</v>
      </c>
      <c r="AU112" s="98">
        <f t="shared" si="33"/>
        <v>6137.621035769248</v>
      </c>
      <c r="AV112" s="98">
        <f t="shared" si="33"/>
        <v>6037.8282045562164</v>
      </c>
      <c r="AW112" s="98">
        <f t="shared" si="33"/>
        <v>5953.1006672465846</v>
      </c>
      <c r="AX112" s="98">
        <f t="shared" si="33"/>
        <v>5879.203801497777</v>
      </c>
      <c r="AY112" s="98">
        <f t="shared" si="33"/>
        <v>5785.3678238934172</v>
      </c>
      <c r="AZ112" s="98">
        <f t="shared" si="33"/>
        <v>5704.3339119960528</v>
      </c>
      <c r="BA112" s="98">
        <f t="shared" si="33"/>
        <v>5701.3534706663222</v>
      </c>
      <c r="BB112" s="98">
        <f t="shared" si="33"/>
        <v>5630.9349112383607</v>
      </c>
      <c r="BC112" s="98">
        <f t="shared" si="33"/>
        <v>5551.5208089487387</v>
      </c>
      <c r="BD112" s="98">
        <f t="shared" si="33"/>
        <v>5517.908751048466</v>
      </c>
      <c r="BE112" s="98">
        <f t="shared" si="33"/>
        <v>5431.1462764836197</v>
      </c>
      <c r="BF112" s="98">
        <f t="shared" si="33"/>
        <v>5243.0322723818445</v>
      </c>
      <c r="BG112" s="98">
        <f t="shared" si="33"/>
        <v>5105.2330036722669</v>
      </c>
      <c r="BH112" s="98">
        <f t="shared" si="33"/>
        <v>5010.4958868591921</v>
      </c>
      <c r="BI112" s="98">
        <f t="shared" si="33"/>
        <v>4796.2495261349759</v>
      </c>
      <c r="BJ112" s="98">
        <f t="shared" si="33"/>
        <v>4667.3899310367433</v>
      </c>
      <c r="BK112" s="98">
        <f t="shared" si="33"/>
        <v>4678.5853609129617</v>
      </c>
      <c r="BL112" s="101">
        <f t="shared" si="33"/>
        <v>4658.8033678595448</v>
      </c>
    </row>
    <row r="113" spans="1:64" ht="19.5" customHeight="1">
      <c r="A113" s="73" t="s">
        <v>19</v>
      </c>
      <c r="B113" s="96">
        <f t="shared" ref="B113:AF113" si="34">SUM(B68:B72)</f>
        <v>3377</v>
      </c>
      <c r="C113" s="97">
        <f t="shared" si="34"/>
        <v>3485.5600332581462</v>
      </c>
      <c r="D113" s="98">
        <f t="shared" si="34"/>
        <v>3641.4828217662739</v>
      </c>
      <c r="E113" s="99">
        <f t="shared" si="34"/>
        <v>3796.6885820784591</v>
      </c>
      <c r="F113" s="98">
        <f t="shared" si="34"/>
        <v>3895.5072957216676</v>
      </c>
      <c r="G113" s="98">
        <f t="shared" si="34"/>
        <v>4044.4409147049114</v>
      </c>
      <c r="H113" s="98">
        <f t="shared" si="34"/>
        <v>4132.4974046413108</v>
      </c>
      <c r="I113" s="98">
        <f t="shared" si="34"/>
        <v>4284.6664631237709</v>
      </c>
      <c r="J113" s="98">
        <f t="shared" si="34"/>
        <v>4473.8409790266078</v>
      </c>
      <c r="K113" s="98">
        <f t="shared" si="34"/>
        <v>4437.034902585322</v>
      </c>
      <c r="L113" s="98">
        <f t="shared" si="34"/>
        <v>4726.1144411394926</v>
      </c>
      <c r="M113" s="98">
        <f t="shared" si="34"/>
        <v>4920.1961998965926</v>
      </c>
      <c r="N113" s="98">
        <f t="shared" si="34"/>
        <v>5027.6649657425005</v>
      </c>
      <c r="O113" s="98">
        <f t="shared" si="34"/>
        <v>5072.5607360143104</v>
      </c>
      <c r="P113" s="98">
        <f t="shared" si="34"/>
        <v>5403.155136133355</v>
      </c>
      <c r="Q113" s="98">
        <f t="shared" si="34"/>
        <v>5430.2714916003333</v>
      </c>
      <c r="R113" s="98">
        <f t="shared" si="34"/>
        <v>5476.3988133055645</v>
      </c>
      <c r="S113" s="98">
        <f t="shared" si="34"/>
        <v>5557.0937627079593</v>
      </c>
      <c r="T113" s="98">
        <f t="shared" si="34"/>
        <v>5590.6714183669346</v>
      </c>
      <c r="U113" s="98">
        <f t="shared" si="34"/>
        <v>5607.9120237878224</v>
      </c>
      <c r="V113" s="98">
        <f t="shared" si="34"/>
        <v>5489.4747078520031</v>
      </c>
      <c r="W113" s="98">
        <f t="shared" si="34"/>
        <v>5444.1600448863019</v>
      </c>
      <c r="X113" s="98">
        <f t="shared" si="34"/>
        <v>5356.154816409291</v>
      </c>
      <c r="Y113" s="98">
        <f t="shared" si="34"/>
        <v>5329.9403996905849</v>
      </c>
      <c r="Z113" s="98">
        <f t="shared" si="34"/>
        <v>5229.254757281803</v>
      </c>
      <c r="AA113" s="98">
        <f t="shared" si="34"/>
        <v>5215.6635360089722</v>
      </c>
      <c r="AB113" s="98">
        <f t="shared" si="34"/>
        <v>5128.802864678175</v>
      </c>
      <c r="AC113" s="98">
        <f t="shared" si="34"/>
        <v>5019.232441191647</v>
      </c>
      <c r="AD113" s="98">
        <f t="shared" si="34"/>
        <v>4910.3928996938403</v>
      </c>
      <c r="AE113" s="98">
        <f t="shared" si="34"/>
        <v>4818.4922242554221</v>
      </c>
      <c r="AF113" s="98">
        <f t="shared" si="34"/>
        <v>4696.9698008893065</v>
      </c>
      <c r="AG113" s="73" t="s">
        <v>19</v>
      </c>
      <c r="AH113" s="100">
        <f t="shared" ref="AH113:BL113" si="35">SUM(AH68:AH72)</f>
        <v>3706</v>
      </c>
      <c r="AI113" s="97">
        <f t="shared" si="35"/>
        <v>3752.3359388407562</v>
      </c>
      <c r="AJ113" s="98">
        <f t="shared" si="35"/>
        <v>3871.1367354732465</v>
      </c>
      <c r="AK113" s="99">
        <f t="shared" si="35"/>
        <v>3943.8102387362369</v>
      </c>
      <c r="AL113" s="98">
        <f t="shared" si="35"/>
        <v>4096.5888307384548</v>
      </c>
      <c r="AM113" s="98">
        <f t="shared" si="35"/>
        <v>4227.5430398933513</v>
      </c>
      <c r="AN113" s="98">
        <f t="shared" si="35"/>
        <v>4373.4650637199429</v>
      </c>
      <c r="AO113" s="98">
        <f t="shared" si="35"/>
        <v>4562.303009453095</v>
      </c>
      <c r="AP113" s="98">
        <f t="shared" si="35"/>
        <v>4746.2275215465261</v>
      </c>
      <c r="AQ113" s="98">
        <f t="shared" si="35"/>
        <v>4702.2916984501644</v>
      </c>
      <c r="AR113" s="98">
        <f t="shared" si="35"/>
        <v>4963.0120557584587</v>
      </c>
      <c r="AS113" s="98">
        <f t="shared" si="35"/>
        <v>5122.0821432429075</v>
      </c>
      <c r="AT113" s="98">
        <f t="shared" si="35"/>
        <v>5239.7958521885485</v>
      </c>
      <c r="AU113" s="98">
        <f t="shared" si="35"/>
        <v>5318.2146636337902</v>
      </c>
      <c r="AV113" s="98">
        <f t="shared" si="35"/>
        <v>5717.1763573254148</v>
      </c>
      <c r="AW113" s="98">
        <f t="shared" si="35"/>
        <v>5760.1104170490262</v>
      </c>
      <c r="AX113" s="98">
        <f t="shared" si="35"/>
        <v>5900.8037220089382</v>
      </c>
      <c r="AY113" s="98">
        <f t="shared" si="35"/>
        <v>5975.0886421789</v>
      </c>
      <c r="AZ113" s="98">
        <f t="shared" si="35"/>
        <v>6034.6952209536266</v>
      </c>
      <c r="BA113" s="98">
        <f t="shared" si="35"/>
        <v>5937.4894368990635</v>
      </c>
      <c r="BB113" s="98">
        <f t="shared" si="35"/>
        <v>5854.8467899566203</v>
      </c>
      <c r="BC113" s="98">
        <f t="shared" si="35"/>
        <v>5782.9963437495853</v>
      </c>
      <c r="BD113" s="98">
        <f t="shared" si="35"/>
        <v>5691.5716321576365</v>
      </c>
      <c r="BE113" s="98">
        <f t="shared" si="35"/>
        <v>5612.5798518907213</v>
      </c>
      <c r="BF113" s="98">
        <f t="shared" si="35"/>
        <v>5610.3388931693953</v>
      </c>
      <c r="BG113" s="98">
        <f t="shared" si="35"/>
        <v>5541.9879787696063</v>
      </c>
      <c r="BH113" s="98">
        <f t="shared" si="35"/>
        <v>5464.2764590418165</v>
      </c>
      <c r="BI113" s="98">
        <f t="shared" si="35"/>
        <v>5431.7557366252477</v>
      </c>
      <c r="BJ113" s="98">
        <f t="shared" si="35"/>
        <v>5346.3611802844134</v>
      </c>
      <c r="BK113" s="98">
        <f t="shared" si="35"/>
        <v>5161.140337306646</v>
      </c>
      <c r="BL113" s="101">
        <f t="shared" si="35"/>
        <v>5025.2020260109794</v>
      </c>
    </row>
    <row r="114" spans="1:64" ht="19.5" customHeight="1">
      <c r="A114" s="73" t="s">
        <v>20</v>
      </c>
      <c r="B114" s="96">
        <f t="shared" ref="B114:AF114" si="36">SUM(B73:B77)</f>
        <v>3944</v>
      </c>
      <c r="C114" s="97">
        <f t="shared" si="36"/>
        <v>3712.7009624067109</v>
      </c>
      <c r="D114" s="98">
        <f t="shared" si="36"/>
        <v>3484.328509834374</v>
      </c>
      <c r="E114" s="99">
        <f t="shared" si="36"/>
        <v>3347.4438319550118</v>
      </c>
      <c r="F114" s="98">
        <f t="shared" si="36"/>
        <v>3242.8461594790074</v>
      </c>
      <c r="G114" s="98">
        <f t="shared" si="36"/>
        <v>3197.6984162992158</v>
      </c>
      <c r="H114" s="98">
        <f t="shared" si="36"/>
        <v>3298.5367892725135</v>
      </c>
      <c r="I114" s="98">
        <f t="shared" si="36"/>
        <v>3450.3538479012836</v>
      </c>
      <c r="J114" s="98">
        <f t="shared" si="36"/>
        <v>3600.9779472434502</v>
      </c>
      <c r="K114" s="98">
        <f t="shared" si="36"/>
        <v>3696.5713136713912</v>
      </c>
      <c r="L114" s="98">
        <f t="shared" si="36"/>
        <v>3839.8361712131787</v>
      </c>
      <c r="M114" s="98">
        <f t="shared" si="36"/>
        <v>3928.614659771647</v>
      </c>
      <c r="N114" s="98">
        <f t="shared" si="36"/>
        <v>4078.2565837864713</v>
      </c>
      <c r="O114" s="98">
        <f t="shared" si="36"/>
        <v>4263.7867534677143</v>
      </c>
      <c r="P114" s="98">
        <f t="shared" si="36"/>
        <v>4228.5230761530183</v>
      </c>
      <c r="Q114" s="98">
        <f t="shared" si="36"/>
        <v>4508.2104999732601</v>
      </c>
      <c r="R114" s="98">
        <f t="shared" si="36"/>
        <v>4697.9906955544684</v>
      </c>
      <c r="S114" s="98">
        <f t="shared" si="36"/>
        <v>4802.5624284112673</v>
      </c>
      <c r="T114" s="98">
        <f t="shared" si="36"/>
        <v>4848.8322391255342</v>
      </c>
      <c r="U114" s="98">
        <f t="shared" si="36"/>
        <v>5163.7432524513888</v>
      </c>
      <c r="V114" s="98">
        <f t="shared" si="36"/>
        <v>5193.4569524394401</v>
      </c>
      <c r="W114" s="98">
        <f t="shared" si="36"/>
        <v>5240.770742100377</v>
      </c>
      <c r="X114" s="98">
        <f t="shared" si="36"/>
        <v>5320.2877908837945</v>
      </c>
      <c r="Y114" s="98">
        <f t="shared" si="36"/>
        <v>5354.1549657586047</v>
      </c>
      <c r="Z114" s="98">
        <f t="shared" si="36"/>
        <v>5372.1429111907855</v>
      </c>
      <c r="AA114" s="98">
        <f t="shared" si="36"/>
        <v>5260.5730354544321</v>
      </c>
      <c r="AB114" s="98">
        <f t="shared" si="36"/>
        <v>5219.6921447706945</v>
      </c>
      <c r="AC114" s="98">
        <f t="shared" si="36"/>
        <v>5138.2601036366796</v>
      </c>
      <c r="AD114" s="98">
        <f t="shared" si="36"/>
        <v>5112.958078921064</v>
      </c>
      <c r="AE114" s="98">
        <f t="shared" si="36"/>
        <v>5016.0551382614894</v>
      </c>
      <c r="AF114" s="98">
        <f t="shared" si="36"/>
        <v>5002.1852018638874</v>
      </c>
      <c r="AG114" s="73" t="s">
        <v>20</v>
      </c>
      <c r="AH114" s="100">
        <f t="shared" ref="AH114:BL114" si="37">SUM(AH73:AH77)</f>
        <v>4267</v>
      </c>
      <c r="AI114" s="97">
        <f t="shared" si="37"/>
        <v>4030.4084096324141</v>
      </c>
      <c r="AJ114" s="98">
        <f t="shared" si="37"/>
        <v>3722.4529102208116</v>
      </c>
      <c r="AK114" s="99">
        <f t="shared" si="37"/>
        <v>3679.8103364963572</v>
      </c>
      <c r="AL114" s="98">
        <f t="shared" si="37"/>
        <v>3639.6759442351026</v>
      </c>
      <c r="AM114" s="98">
        <f t="shared" si="37"/>
        <v>3625.5366924088312</v>
      </c>
      <c r="AN114" s="98">
        <f t="shared" si="37"/>
        <v>3661.1490404074502</v>
      </c>
      <c r="AO114" s="98">
        <f t="shared" si="37"/>
        <v>3777.8966981600643</v>
      </c>
      <c r="AP114" s="98">
        <f t="shared" si="37"/>
        <v>3851.2518481938832</v>
      </c>
      <c r="AQ114" s="98">
        <f t="shared" si="37"/>
        <v>4002.5248068959372</v>
      </c>
      <c r="AR114" s="98">
        <f t="shared" si="37"/>
        <v>4131.9334755039072</v>
      </c>
      <c r="AS114" s="98">
        <f t="shared" si="37"/>
        <v>4275.7796752217209</v>
      </c>
      <c r="AT114" s="98">
        <f t="shared" si="37"/>
        <v>4461.6548321790233</v>
      </c>
      <c r="AU114" s="98">
        <f t="shared" si="37"/>
        <v>4644.0489990556407</v>
      </c>
      <c r="AV114" s="98">
        <f t="shared" si="37"/>
        <v>4602.5592751227123</v>
      </c>
      <c r="AW114" s="98">
        <f t="shared" si="37"/>
        <v>4860.9859695146379</v>
      </c>
      <c r="AX114" s="98">
        <f t="shared" si="37"/>
        <v>5017.6168084441169</v>
      </c>
      <c r="AY114" s="98">
        <f t="shared" si="37"/>
        <v>5132.5966752399418</v>
      </c>
      <c r="AZ114" s="98">
        <f t="shared" si="37"/>
        <v>5211.7044371037928</v>
      </c>
      <c r="BA114" s="98">
        <f t="shared" si="37"/>
        <v>5604.2548714634613</v>
      </c>
      <c r="BB114" s="98">
        <f t="shared" si="37"/>
        <v>5647.1664121781341</v>
      </c>
      <c r="BC114" s="98">
        <f t="shared" si="37"/>
        <v>5785.9563247345832</v>
      </c>
      <c r="BD114" s="98">
        <f t="shared" si="37"/>
        <v>5860.227332120643</v>
      </c>
      <c r="BE114" s="98">
        <f t="shared" si="37"/>
        <v>5920.1586513561761</v>
      </c>
      <c r="BF114" s="98">
        <f t="shared" si="37"/>
        <v>5826.082666994198</v>
      </c>
      <c r="BG114" s="98">
        <f t="shared" si="37"/>
        <v>5746.1855990813119</v>
      </c>
      <c r="BH114" s="98">
        <f t="shared" si="37"/>
        <v>5676.73345948923</v>
      </c>
      <c r="BI114" s="98">
        <f t="shared" si="37"/>
        <v>5587.6119899701334</v>
      </c>
      <c r="BJ114" s="98">
        <f t="shared" si="37"/>
        <v>5510.0760169854184</v>
      </c>
      <c r="BK114" s="98">
        <f t="shared" si="37"/>
        <v>5508.1729868861457</v>
      </c>
      <c r="BL114" s="101">
        <f t="shared" si="37"/>
        <v>5440.7312722762381</v>
      </c>
    </row>
    <row r="115" spans="1:64" ht="19.5" customHeight="1">
      <c r="A115" s="73" t="s">
        <v>21</v>
      </c>
      <c r="B115" s="96">
        <f t="shared" ref="B115:AF115" si="38">SUM(B78:B82)</f>
        <v>3151</v>
      </c>
      <c r="C115" s="97">
        <f t="shared" si="38"/>
        <v>3330.7266622924662</v>
      </c>
      <c r="D115" s="98">
        <f t="shared" si="38"/>
        <v>3558.4602003781183</v>
      </c>
      <c r="E115" s="99">
        <f t="shared" si="38"/>
        <v>3729.0659112092562</v>
      </c>
      <c r="F115" s="98">
        <f t="shared" si="38"/>
        <v>3863.7032257790015</v>
      </c>
      <c r="G115" s="98">
        <f t="shared" si="38"/>
        <v>3615.6907573012177</v>
      </c>
      <c r="H115" s="98">
        <f t="shared" si="38"/>
        <v>3401.8883451048478</v>
      </c>
      <c r="I115" s="98">
        <f t="shared" si="38"/>
        <v>3196.8795127347694</v>
      </c>
      <c r="J115" s="98">
        <f t="shared" si="38"/>
        <v>3076.0872037619033</v>
      </c>
      <c r="K115" s="98">
        <f t="shared" si="38"/>
        <v>2984.83210625635</v>
      </c>
      <c r="L115" s="98">
        <f t="shared" si="38"/>
        <v>2947.7023301060699</v>
      </c>
      <c r="M115" s="98">
        <f t="shared" si="38"/>
        <v>3047.3081624524439</v>
      </c>
      <c r="N115" s="98">
        <f t="shared" si="38"/>
        <v>3192.2463180587856</v>
      </c>
      <c r="O115" s="98">
        <f t="shared" si="38"/>
        <v>3335.463111744149</v>
      </c>
      <c r="P115" s="98">
        <f t="shared" si="38"/>
        <v>3425.3271456579528</v>
      </c>
      <c r="Q115" s="98">
        <f t="shared" si="38"/>
        <v>3559.8208189507673</v>
      </c>
      <c r="R115" s="98">
        <f t="shared" si="38"/>
        <v>3646.4763529189586</v>
      </c>
      <c r="S115" s="98">
        <f t="shared" si="38"/>
        <v>3789.9979019176726</v>
      </c>
      <c r="T115" s="98">
        <f t="shared" si="38"/>
        <v>3967.1079772875069</v>
      </c>
      <c r="U115" s="98">
        <f t="shared" si="38"/>
        <v>3932.0930731861795</v>
      </c>
      <c r="V115" s="98">
        <f t="shared" si="38"/>
        <v>4196.3181140580364</v>
      </c>
      <c r="W115" s="98">
        <f t="shared" si="38"/>
        <v>4378.1747673431109</v>
      </c>
      <c r="X115" s="98">
        <f t="shared" si="38"/>
        <v>4479.5698969257337</v>
      </c>
      <c r="Y115" s="98">
        <f t="shared" si="38"/>
        <v>4525.9291844432455</v>
      </c>
      <c r="Z115" s="98">
        <f t="shared" si="38"/>
        <v>4817.4910574464839</v>
      </c>
      <c r="AA115" s="98">
        <f t="shared" si="38"/>
        <v>4850.1739113760132</v>
      </c>
      <c r="AB115" s="98">
        <f t="shared" si="38"/>
        <v>4898.5280290660467</v>
      </c>
      <c r="AC115" s="98">
        <f t="shared" si="38"/>
        <v>4975.81896625849</v>
      </c>
      <c r="AD115" s="98">
        <f t="shared" si="38"/>
        <v>5005.6254072588317</v>
      </c>
      <c r="AE115" s="98">
        <f t="shared" si="38"/>
        <v>5020.7715714344868</v>
      </c>
      <c r="AF115" s="98">
        <f t="shared" si="38"/>
        <v>4915.4644386735617</v>
      </c>
      <c r="AG115" s="73" t="s">
        <v>21</v>
      </c>
      <c r="AH115" s="100">
        <f t="shared" ref="AH115:BL115" si="39">SUM(AH78:AH82)</f>
        <v>3932</v>
      </c>
      <c r="AI115" s="97">
        <f t="shared" si="39"/>
        <v>4059.8899515795351</v>
      </c>
      <c r="AJ115" s="98">
        <f t="shared" si="39"/>
        <v>4263.04764696033</v>
      </c>
      <c r="AK115" s="99">
        <f t="shared" si="39"/>
        <v>4416.5124644129337</v>
      </c>
      <c r="AL115" s="98">
        <f t="shared" si="39"/>
        <v>4403.6300624187152</v>
      </c>
      <c r="AM115" s="98">
        <f t="shared" si="39"/>
        <v>4149.4563846746296</v>
      </c>
      <c r="AN115" s="98">
        <f t="shared" si="39"/>
        <v>3916.6409617132672</v>
      </c>
      <c r="AO115" s="98">
        <f t="shared" si="39"/>
        <v>3619.5311233389648</v>
      </c>
      <c r="AP115" s="98">
        <f t="shared" si="39"/>
        <v>3580.006162098342</v>
      </c>
      <c r="AQ115" s="98">
        <f t="shared" si="39"/>
        <v>3543.1919775430401</v>
      </c>
      <c r="AR115" s="98">
        <f t="shared" si="39"/>
        <v>3531.9995682345366</v>
      </c>
      <c r="AS115" s="98">
        <f t="shared" si="39"/>
        <v>3567.3623283900874</v>
      </c>
      <c r="AT115" s="98">
        <f t="shared" si="39"/>
        <v>3683.3170369419013</v>
      </c>
      <c r="AU115" s="98">
        <f t="shared" si="39"/>
        <v>3756.3594165786621</v>
      </c>
      <c r="AV115" s="98">
        <f t="shared" si="39"/>
        <v>3906.278676633126</v>
      </c>
      <c r="AW115" s="98">
        <f t="shared" si="39"/>
        <v>4034.4203481058071</v>
      </c>
      <c r="AX115" s="98">
        <f t="shared" si="39"/>
        <v>4176.2211475160229</v>
      </c>
      <c r="AY115" s="98">
        <f t="shared" si="39"/>
        <v>4359.2646531842593</v>
      </c>
      <c r="AZ115" s="98">
        <f t="shared" si="39"/>
        <v>4539.2597605052979</v>
      </c>
      <c r="BA115" s="98">
        <f t="shared" si="39"/>
        <v>4500.2845837054883</v>
      </c>
      <c r="BB115" s="98">
        <f t="shared" si="39"/>
        <v>4755.3036482829366</v>
      </c>
      <c r="BC115" s="98">
        <f t="shared" si="39"/>
        <v>4908.7399933571814</v>
      </c>
      <c r="BD115" s="98">
        <f t="shared" si="39"/>
        <v>5024.3792405460918</v>
      </c>
      <c r="BE115" s="98">
        <f t="shared" si="39"/>
        <v>5102.0650126500941</v>
      </c>
      <c r="BF115" s="98">
        <f t="shared" si="39"/>
        <v>5489.1969691426448</v>
      </c>
      <c r="BG115" s="98">
        <f t="shared" si="39"/>
        <v>5532.4442782804026</v>
      </c>
      <c r="BH115" s="98">
        <f t="shared" si="39"/>
        <v>5670.3535012323509</v>
      </c>
      <c r="BI115" s="98">
        <f t="shared" si="39"/>
        <v>5744.0331412757041</v>
      </c>
      <c r="BJ115" s="98">
        <f t="shared" si="39"/>
        <v>5803.045731715496</v>
      </c>
      <c r="BK115" s="98">
        <f t="shared" si="39"/>
        <v>5710.7058658530823</v>
      </c>
      <c r="BL115" s="101">
        <f t="shared" si="39"/>
        <v>5632.513338738403</v>
      </c>
    </row>
    <row r="116" spans="1:64" ht="19.5" customHeight="1">
      <c r="A116" s="73" t="s">
        <v>22</v>
      </c>
      <c r="B116" s="96">
        <f t="shared" ref="B116:AF116" si="40">SUM(B83:B87)</f>
        <v>2460</v>
      </c>
      <c r="C116" s="97">
        <f t="shared" si="40"/>
        <v>2591.3879338496877</v>
      </c>
      <c r="D116" s="98">
        <f t="shared" si="40"/>
        <v>2628.7057706757382</v>
      </c>
      <c r="E116" s="99">
        <f t="shared" si="40"/>
        <v>2588.3933418625998</v>
      </c>
      <c r="F116" s="98">
        <f t="shared" si="40"/>
        <v>2541.9830250030927</v>
      </c>
      <c r="G116" s="98">
        <f t="shared" si="40"/>
        <v>2786.5882597191853</v>
      </c>
      <c r="H116" s="98">
        <f t="shared" si="40"/>
        <v>2950.6497394422549</v>
      </c>
      <c r="I116" s="98">
        <f t="shared" si="40"/>
        <v>3157.8328388272389</v>
      </c>
      <c r="J116" s="98">
        <f t="shared" si="40"/>
        <v>3310.6382915952327</v>
      </c>
      <c r="K116" s="98">
        <f t="shared" si="40"/>
        <v>3430.9699918299425</v>
      </c>
      <c r="L116" s="98">
        <f t="shared" si="40"/>
        <v>3216.019431953197</v>
      </c>
      <c r="M116" s="98">
        <f t="shared" si="40"/>
        <v>3031.1757021119538</v>
      </c>
      <c r="N116" s="98">
        <f t="shared" si="40"/>
        <v>2852.2667487575395</v>
      </c>
      <c r="O116" s="98">
        <f t="shared" si="40"/>
        <v>2749.459626242322</v>
      </c>
      <c r="P116" s="98">
        <f t="shared" si="40"/>
        <v>2673.1039508470417</v>
      </c>
      <c r="Q116" s="98">
        <f t="shared" si="40"/>
        <v>2644.4100136289621</v>
      </c>
      <c r="R116" s="98">
        <f t="shared" si="40"/>
        <v>2739.1528203444454</v>
      </c>
      <c r="S116" s="98">
        <f t="shared" si="40"/>
        <v>2872.45425880736</v>
      </c>
      <c r="T116" s="98">
        <f t="shared" si="40"/>
        <v>3006.2773734968846</v>
      </c>
      <c r="U116" s="98">
        <f t="shared" si="40"/>
        <v>3089.8885574893893</v>
      </c>
      <c r="V116" s="98">
        <f t="shared" si="40"/>
        <v>3213.9762407264852</v>
      </c>
      <c r="W116" s="98">
        <f t="shared" si="40"/>
        <v>3296.1508657725199</v>
      </c>
      <c r="X116" s="98">
        <f t="shared" si="40"/>
        <v>3430.1464414733687</v>
      </c>
      <c r="Y116" s="98">
        <f t="shared" si="40"/>
        <v>3596.0130789912632</v>
      </c>
      <c r="Z116" s="98">
        <f t="shared" si="40"/>
        <v>3565.2247271929605</v>
      </c>
      <c r="AA116" s="98">
        <f t="shared" si="40"/>
        <v>3810.9690005356501</v>
      </c>
      <c r="AB116" s="98">
        <f t="shared" si="40"/>
        <v>3977.8166484278322</v>
      </c>
      <c r="AC116" s="98">
        <f t="shared" si="40"/>
        <v>4075.7164109812202</v>
      </c>
      <c r="AD116" s="98">
        <f t="shared" si="40"/>
        <v>4118.0948459740821</v>
      </c>
      <c r="AE116" s="98">
        <f t="shared" si="40"/>
        <v>4379.7406515716748</v>
      </c>
      <c r="AF116" s="98">
        <f t="shared" si="40"/>
        <v>4410.3536337340893</v>
      </c>
      <c r="AG116" s="73" t="s">
        <v>22</v>
      </c>
      <c r="AH116" s="100">
        <f t="shared" ref="AH116:BL116" si="41">SUM(AH83:AH87)</f>
        <v>3301</v>
      </c>
      <c r="AI116" s="97">
        <f t="shared" si="41"/>
        <v>3494.4093658163824</v>
      </c>
      <c r="AJ116" s="98">
        <f t="shared" si="41"/>
        <v>3619.7138343989714</v>
      </c>
      <c r="AK116" s="99">
        <f t="shared" si="41"/>
        <v>3547.6787702881488</v>
      </c>
      <c r="AL116" s="98">
        <f t="shared" si="41"/>
        <v>3525.2407249523512</v>
      </c>
      <c r="AM116" s="98">
        <f t="shared" si="41"/>
        <v>3767.4897714960252</v>
      </c>
      <c r="AN116" s="98">
        <f t="shared" si="41"/>
        <v>3890.7672855887531</v>
      </c>
      <c r="AO116" s="98">
        <f t="shared" si="41"/>
        <v>4088.4738071673642</v>
      </c>
      <c r="AP116" s="98">
        <f t="shared" si="41"/>
        <v>4237.002955361324</v>
      </c>
      <c r="AQ116" s="98">
        <f t="shared" si="41"/>
        <v>4222.9726522115161</v>
      </c>
      <c r="AR116" s="98">
        <f t="shared" si="41"/>
        <v>3984.1033679567086</v>
      </c>
      <c r="AS116" s="98">
        <f t="shared" si="41"/>
        <v>3764.0713278801927</v>
      </c>
      <c r="AT116" s="98">
        <f t="shared" si="41"/>
        <v>3481.9380983937781</v>
      </c>
      <c r="AU116" s="98">
        <f t="shared" si="41"/>
        <v>3448.7523188170844</v>
      </c>
      <c r="AV116" s="98">
        <f t="shared" si="41"/>
        <v>3416.2935613726418</v>
      </c>
      <c r="AW116" s="98">
        <f t="shared" si="41"/>
        <v>3409.0594785097774</v>
      </c>
      <c r="AX116" s="98">
        <f t="shared" si="41"/>
        <v>3446.2861671023284</v>
      </c>
      <c r="AY116" s="98">
        <f t="shared" si="41"/>
        <v>3559.6186044385768</v>
      </c>
      <c r="AZ116" s="98">
        <f t="shared" si="41"/>
        <v>3634.4191136811128</v>
      </c>
      <c r="BA116" s="98">
        <f t="shared" si="41"/>
        <v>3782.1484306255679</v>
      </c>
      <c r="BB116" s="98">
        <f t="shared" si="41"/>
        <v>3909.1440269296745</v>
      </c>
      <c r="BC116" s="98">
        <f t="shared" si="41"/>
        <v>4048.6606171265034</v>
      </c>
      <c r="BD116" s="98">
        <f t="shared" si="41"/>
        <v>4228.1042634518071</v>
      </c>
      <c r="BE116" s="98">
        <f t="shared" si="41"/>
        <v>4406.4621897999796</v>
      </c>
      <c r="BF116" s="98">
        <f t="shared" si="41"/>
        <v>4370.2325260006046</v>
      </c>
      <c r="BG116" s="98">
        <f t="shared" si="41"/>
        <v>4620.5932130194233</v>
      </c>
      <c r="BH116" s="98">
        <f t="shared" si="41"/>
        <v>4773.5045650041011</v>
      </c>
      <c r="BI116" s="98">
        <f t="shared" si="41"/>
        <v>4887.1094978908895</v>
      </c>
      <c r="BJ116" s="98">
        <f t="shared" si="41"/>
        <v>4964.090336404468</v>
      </c>
      <c r="BK116" s="98">
        <f t="shared" si="41"/>
        <v>5338.2806154949376</v>
      </c>
      <c r="BL116" s="101">
        <f t="shared" si="41"/>
        <v>5381.8561320165245</v>
      </c>
    </row>
    <row r="117" spans="1:64" ht="19.5" customHeight="1">
      <c r="A117" s="73" t="s">
        <v>23</v>
      </c>
      <c r="B117" s="96">
        <f t="shared" ref="B117:AF117" si="42">SUM(B88:B92)</f>
        <v>1931</v>
      </c>
      <c r="C117" s="97">
        <f t="shared" si="42"/>
        <v>1942.0575866497413</v>
      </c>
      <c r="D117" s="98">
        <f t="shared" si="42"/>
        <v>1872.2449119278413</v>
      </c>
      <c r="E117" s="99">
        <f t="shared" si="42"/>
        <v>1864.7520862623132</v>
      </c>
      <c r="F117" s="98">
        <f t="shared" si="42"/>
        <v>1922.2430070455209</v>
      </c>
      <c r="G117" s="98">
        <f t="shared" si="42"/>
        <v>1996.3065097493982</v>
      </c>
      <c r="H117" s="98">
        <f t="shared" si="42"/>
        <v>2109.0208424120174</v>
      </c>
      <c r="I117" s="98">
        <f t="shared" si="42"/>
        <v>2139.8717436332472</v>
      </c>
      <c r="J117" s="98">
        <f t="shared" si="42"/>
        <v>2112.4480072741485</v>
      </c>
      <c r="K117" s="98">
        <f t="shared" si="42"/>
        <v>2081.481253362349</v>
      </c>
      <c r="L117" s="98">
        <f t="shared" si="42"/>
        <v>2300.4594519352154</v>
      </c>
      <c r="M117" s="98">
        <f t="shared" si="42"/>
        <v>2448.5189448194233</v>
      </c>
      <c r="N117" s="98">
        <f t="shared" si="42"/>
        <v>2622.1548777037001</v>
      </c>
      <c r="O117" s="98">
        <f t="shared" si="42"/>
        <v>2752.4889980651651</v>
      </c>
      <c r="P117" s="98">
        <f t="shared" si="42"/>
        <v>2853.1714097075273</v>
      </c>
      <c r="Q117" s="98">
        <f t="shared" si="42"/>
        <v>2682.5486265959175</v>
      </c>
      <c r="R117" s="98">
        <f t="shared" si="42"/>
        <v>2534.8072468367509</v>
      </c>
      <c r="S117" s="98">
        <f t="shared" si="42"/>
        <v>2390.0763434737082</v>
      </c>
      <c r="T117" s="98">
        <f t="shared" si="42"/>
        <v>2310.792371292468</v>
      </c>
      <c r="U117" s="98">
        <f t="shared" si="42"/>
        <v>2253.668488788629</v>
      </c>
      <c r="V117" s="98">
        <f t="shared" si="42"/>
        <v>2235.1224227165621</v>
      </c>
      <c r="W117" s="98">
        <f t="shared" si="42"/>
        <v>2323.4163708854808</v>
      </c>
      <c r="X117" s="98">
        <f t="shared" si="42"/>
        <v>2441.3182122363442</v>
      </c>
      <c r="Y117" s="98">
        <f t="shared" si="42"/>
        <v>2560.1333909665555</v>
      </c>
      <c r="Z117" s="98">
        <f t="shared" si="42"/>
        <v>2634.530531653968</v>
      </c>
      <c r="AA117" s="98">
        <f t="shared" si="42"/>
        <v>2743.7527928514951</v>
      </c>
      <c r="AB117" s="98">
        <f t="shared" si="42"/>
        <v>2820.6541843844375</v>
      </c>
      <c r="AC117" s="98">
        <f t="shared" si="42"/>
        <v>2941.3244581177055</v>
      </c>
      <c r="AD117" s="98">
        <f t="shared" si="42"/>
        <v>3084.8201594333177</v>
      </c>
      <c r="AE117" s="98">
        <f t="shared" si="42"/>
        <v>3051.3781929350107</v>
      </c>
      <c r="AF117" s="98">
        <f t="shared" si="42"/>
        <v>3265.3423845961806</v>
      </c>
      <c r="AG117" s="73" t="s">
        <v>23</v>
      </c>
      <c r="AH117" s="100">
        <f t="shared" ref="AH117:BL117" si="43">SUM(AH88:AH92)</f>
        <v>3085</v>
      </c>
      <c r="AI117" s="97">
        <f t="shared" si="43"/>
        <v>2996.1297160302383</v>
      </c>
      <c r="AJ117" s="98">
        <f t="shared" si="43"/>
        <v>2913.6355291141299</v>
      </c>
      <c r="AK117" s="99">
        <f t="shared" si="43"/>
        <v>2868.2387852897232</v>
      </c>
      <c r="AL117" s="98">
        <f t="shared" si="43"/>
        <v>2970.1453974162941</v>
      </c>
      <c r="AM117" s="98">
        <f t="shared" si="43"/>
        <v>2997.1193946554549</v>
      </c>
      <c r="AN117" s="98">
        <f t="shared" si="43"/>
        <v>3174.0738177465514</v>
      </c>
      <c r="AO117" s="98">
        <f t="shared" si="43"/>
        <v>3289.0045708460389</v>
      </c>
      <c r="AP117" s="98">
        <f t="shared" si="43"/>
        <v>3225.6421819771022</v>
      </c>
      <c r="AQ117" s="98">
        <f t="shared" si="43"/>
        <v>3213.3661419681421</v>
      </c>
      <c r="AR117" s="98">
        <f t="shared" si="43"/>
        <v>3449.7845223606537</v>
      </c>
      <c r="AS117" s="98">
        <f t="shared" si="43"/>
        <v>3573.3727047847042</v>
      </c>
      <c r="AT117" s="98">
        <f t="shared" si="43"/>
        <v>3761.3760677189662</v>
      </c>
      <c r="AU117" s="98">
        <f t="shared" si="43"/>
        <v>3895.6779045697181</v>
      </c>
      <c r="AV117" s="98">
        <f t="shared" si="43"/>
        <v>3881.0738927601751</v>
      </c>
      <c r="AW117" s="98">
        <f t="shared" si="43"/>
        <v>3669.1941941683626</v>
      </c>
      <c r="AX117" s="98">
        <f t="shared" si="43"/>
        <v>3471.7791376090381</v>
      </c>
      <c r="AY117" s="98">
        <f t="shared" si="43"/>
        <v>3217.770210271955</v>
      </c>
      <c r="AZ117" s="98">
        <f t="shared" si="43"/>
        <v>3195.5312741542361</v>
      </c>
      <c r="BA117" s="98">
        <f t="shared" si="43"/>
        <v>3169.9883178647592</v>
      </c>
      <c r="BB117" s="98">
        <f t="shared" si="43"/>
        <v>3170.2585572713087</v>
      </c>
      <c r="BC117" s="98">
        <f t="shared" si="43"/>
        <v>3209.2354906342352</v>
      </c>
      <c r="BD117" s="98">
        <f t="shared" si="43"/>
        <v>3317.5510802299082</v>
      </c>
      <c r="BE117" s="98">
        <f t="shared" si="43"/>
        <v>3394.4111302304805</v>
      </c>
      <c r="BF117" s="98">
        <f t="shared" si="43"/>
        <v>3536.8384177089329</v>
      </c>
      <c r="BG117" s="98">
        <f t="shared" si="43"/>
        <v>3660.693743293516</v>
      </c>
      <c r="BH117" s="98">
        <f t="shared" si="43"/>
        <v>3794.5238970345949</v>
      </c>
      <c r="BI117" s="98">
        <f t="shared" si="43"/>
        <v>3966.6828121791905</v>
      </c>
      <c r="BJ117" s="98">
        <f t="shared" si="43"/>
        <v>4134.4608906926769</v>
      </c>
      <c r="BK117" s="98">
        <f t="shared" si="43"/>
        <v>4095.6724454826635</v>
      </c>
      <c r="BL117" s="101">
        <f t="shared" si="43"/>
        <v>4334.7314331708058</v>
      </c>
    </row>
    <row r="118" spans="1:64" ht="19.5" customHeight="1" thickBot="1">
      <c r="A118" s="73" t="s">
        <v>4</v>
      </c>
      <c r="B118" s="102">
        <f t="shared" ref="B118:AF118" si="44">B93</f>
        <v>1824</v>
      </c>
      <c r="C118" s="103">
        <f t="shared" si="44"/>
        <v>1881.3366842405051</v>
      </c>
      <c r="D118" s="104">
        <f t="shared" si="44"/>
        <v>1977.1259535359357</v>
      </c>
      <c r="E118" s="105">
        <f t="shared" si="44"/>
        <v>2082.7969009703875</v>
      </c>
      <c r="F118" s="104">
        <f t="shared" si="44"/>
        <v>2123.3156421690728</v>
      </c>
      <c r="G118" s="104">
        <f t="shared" si="44"/>
        <v>2180.2863129605225</v>
      </c>
      <c r="H118" s="104">
        <f t="shared" si="44"/>
        <v>2219.5731086585515</v>
      </c>
      <c r="I118" s="104">
        <f t="shared" si="44"/>
        <v>2230.2421070610908</v>
      </c>
      <c r="J118" s="104">
        <f t="shared" si="44"/>
        <v>2300.3330955504634</v>
      </c>
      <c r="K118" s="104">
        <f t="shared" si="44"/>
        <v>2373.308806892549</v>
      </c>
      <c r="L118" s="104">
        <f t="shared" si="44"/>
        <v>2470.9576135712518</v>
      </c>
      <c r="M118" s="104">
        <f t="shared" si="44"/>
        <v>2583.2522876956082</v>
      </c>
      <c r="N118" s="104">
        <f t="shared" si="44"/>
        <v>2603.6411224776803</v>
      </c>
      <c r="O118" s="104">
        <f t="shared" si="44"/>
        <v>2622.0566254713585</v>
      </c>
      <c r="P118" s="104">
        <f t="shared" si="44"/>
        <v>2644.8188664347908</v>
      </c>
      <c r="Q118" s="104">
        <f t="shared" si="44"/>
        <v>2892.7755445688649</v>
      </c>
      <c r="R118" s="104">
        <f t="shared" si="44"/>
        <v>3085.2659964638806</v>
      </c>
      <c r="S118" s="104">
        <f t="shared" si="44"/>
        <v>3219.4098322846176</v>
      </c>
      <c r="T118" s="104">
        <f t="shared" si="44"/>
        <v>3306.8235454017431</v>
      </c>
      <c r="U118" s="104">
        <f t="shared" si="44"/>
        <v>3371.018387969078</v>
      </c>
      <c r="V118" s="104">
        <f t="shared" si="44"/>
        <v>3397.0673321331888</v>
      </c>
      <c r="W118" s="104">
        <f t="shared" si="44"/>
        <v>3413.2516394921563</v>
      </c>
      <c r="X118" s="104">
        <f t="shared" si="44"/>
        <v>3397.3082646959156</v>
      </c>
      <c r="Y118" s="104">
        <f t="shared" si="44"/>
        <v>3403.8507774101222</v>
      </c>
      <c r="Z118" s="104">
        <f t="shared" si="44"/>
        <v>3415.6783803178087</v>
      </c>
      <c r="AA118" s="104">
        <f t="shared" si="44"/>
        <v>3431.9217092163371</v>
      </c>
      <c r="AB118" s="104">
        <f t="shared" si="44"/>
        <v>3529.7234363897987</v>
      </c>
      <c r="AC118" s="104">
        <f t="shared" si="44"/>
        <v>3620.011323609071</v>
      </c>
      <c r="AD118" s="104">
        <f t="shared" si="44"/>
        <v>3707.5749940942251</v>
      </c>
      <c r="AE118" s="104">
        <f t="shared" si="44"/>
        <v>3756.8601249524227</v>
      </c>
      <c r="AF118" s="104">
        <f t="shared" si="44"/>
        <v>3836.5394839272253</v>
      </c>
      <c r="AG118" s="74" t="s">
        <v>4</v>
      </c>
      <c r="AH118" s="106">
        <f t="shared" ref="AH118:BL118" si="45">AH93</f>
        <v>4063</v>
      </c>
      <c r="AI118" s="107">
        <f t="shared" si="45"/>
        <v>4230.5259544878081</v>
      </c>
      <c r="AJ118" s="108">
        <f t="shared" si="45"/>
        <v>4373.502538660312</v>
      </c>
      <c r="AK118" s="109">
        <f t="shared" si="45"/>
        <v>4575.4357235845864</v>
      </c>
      <c r="AL118" s="108">
        <f t="shared" si="45"/>
        <v>4670.5742275977664</v>
      </c>
      <c r="AM118" s="108">
        <f t="shared" si="45"/>
        <v>4837.9996619374206</v>
      </c>
      <c r="AN118" s="108">
        <f t="shared" si="45"/>
        <v>4882.0237053800111</v>
      </c>
      <c r="AO118" s="108">
        <f t="shared" si="45"/>
        <v>4922.5258626091882</v>
      </c>
      <c r="AP118" s="108">
        <f t="shared" si="45"/>
        <v>5048.5051586174277</v>
      </c>
      <c r="AQ118" s="108">
        <f t="shared" si="45"/>
        <v>5215.6801599658374</v>
      </c>
      <c r="AR118" s="108">
        <f t="shared" si="45"/>
        <v>5377.8115374527106</v>
      </c>
      <c r="AS118" s="108">
        <f t="shared" si="45"/>
        <v>5564.8937242713619</v>
      </c>
      <c r="AT118" s="108">
        <f t="shared" si="45"/>
        <v>5687.4938942658464</v>
      </c>
      <c r="AU118" s="108">
        <f t="shared" si="45"/>
        <v>5719.6656653739028</v>
      </c>
      <c r="AV118" s="108">
        <f t="shared" si="45"/>
        <v>5840.7575248358971</v>
      </c>
      <c r="AW118" s="108">
        <f t="shared" si="45"/>
        <v>6182.8426177979973</v>
      </c>
      <c r="AX118" s="108">
        <f t="shared" si="45"/>
        <v>6436.7537416311879</v>
      </c>
      <c r="AY118" s="108">
        <f t="shared" si="45"/>
        <v>6688.5124414173733</v>
      </c>
      <c r="AZ118" s="108">
        <f t="shared" si="45"/>
        <v>6800.5837144802854</v>
      </c>
      <c r="BA118" s="108">
        <f t="shared" si="45"/>
        <v>6856.1988050188211</v>
      </c>
      <c r="BB118" s="108">
        <f t="shared" si="45"/>
        <v>6938.7575193344865</v>
      </c>
      <c r="BC118" s="108">
        <f t="shared" si="45"/>
        <v>6971.1055682998158</v>
      </c>
      <c r="BD118" s="108">
        <f t="shared" si="45"/>
        <v>6964.2427989783937</v>
      </c>
      <c r="BE118" s="108">
        <f t="shared" si="45"/>
        <v>7050.900118482904</v>
      </c>
      <c r="BF118" s="108">
        <f t="shared" si="45"/>
        <v>7085.5419421863735</v>
      </c>
      <c r="BG118" s="108">
        <f t="shared" si="45"/>
        <v>7170.0762443168351</v>
      </c>
      <c r="BH118" s="108">
        <f t="shared" si="45"/>
        <v>7244.7770983855444</v>
      </c>
      <c r="BI118" s="108">
        <f t="shared" si="45"/>
        <v>7345.3794697655621</v>
      </c>
      <c r="BJ118" s="108">
        <f t="shared" si="45"/>
        <v>7472.6301224653234</v>
      </c>
      <c r="BK118" s="108">
        <f t="shared" si="45"/>
        <v>7609.7787681178716</v>
      </c>
      <c r="BL118" s="110">
        <f t="shared" si="45"/>
        <v>7769.6751289930862</v>
      </c>
    </row>
    <row r="119" spans="1:64" ht="19.5" customHeight="1">
      <c r="A119" s="146" t="s">
        <v>24</v>
      </c>
      <c r="B119" s="111">
        <f>SUM(B101:B103)</f>
        <v>8626</v>
      </c>
      <c r="C119" s="112">
        <f t="shared" ref="C119:AF119" si="46">SUM(C101:C103)</f>
        <v>8840.8557698010063</v>
      </c>
      <c r="D119" s="113">
        <f t="shared" si="46"/>
        <v>9022.3978821373985</v>
      </c>
      <c r="E119" s="114">
        <f t="shared" si="46"/>
        <v>9127.0195401829769</v>
      </c>
      <c r="F119" s="113">
        <f t="shared" si="46"/>
        <v>9218.6049724621298</v>
      </c>
      <c r="G119" s="113">
        <f t="shared" si="46"/>
        <v>9301.7557986838547</v>
      </c>
      <c r="H119" s="113">
        <f t="shared" si="46"/>
        <v>9297.3178511531296</v>
      </c>
      <c r="I119" s="113">
        <f t="shared" si="46"/>
        <v>9373.473335315668</v>
      </c>
      <c r="J119" s="113">
        <f t="shared" si="46"/>
        <v>9375.7051191671871</v>
      </c>
      <c r="K119" s="113">
        <f t="shared" si="46"/>
        <v>9350.4475571915827</v>
      </c>
      <c r="L119" s="113">
        <f t="shared" si="46"/>
        <v>9328.8600551921518</v>
      </c>
      <c r="M119" s="113">
        <f t="shared" si="46"/>
        <v>9244.4854121197623</v>
      </c>
      <c r="N119" s="113">
        <f t="shared" si="46"/>
        <v>9182.6287362024705</v>
      </c>
      <c r="O119" s="113">
        <f t="shared" si="46"/>
        <v>9116.3743789533346</v>
      </c>
      <c r="P119" s="113">
        <f t="shared" si="46"/>
        <v>9041.9029750299796</v>
      </c>
      <c r="Q119" s="113">
        <f t="shared" si="46"/>
        <v>9013.5260001253955</v>
      </c>
      <c r="R119" s="113">
        <f t="shared" si="46"/>
        <v>8947.5296283730331</v>
      </c>
      <c r="S119" s="113">
        <f t="shared" si="46"/>
        <v>8892.363438744198</v>
      </c>
      <c r="T119" s="113">
        <f t="shared" si="46"/>
        <v>8866.1130627654929</v>
      </c>
      <c r="U119" s="113">
        <f t="shared" si="46"/>
        <v>8850.981120227063</v>
      </c>
      <c r="V119" s="113">
        <f t="shared" si="46"/>
        <v>8844.9704147146676</v>
      </c>
      <c r="W119" s="113">
        <f t="shared" si="46"/>
        <v>8842.1087360789807</v>
      </c>
      <c r="X119" s="113">
        <f t="shared" si="46"/>
        <v>8846.3410541152789</v>
      </c>
      <c r="Y119" s="113">
        <f t="shared" si="46"/>
        <v>8858.5037725704751</v>
      </c>
      <c r="Z119" s="113">
        <f t="shared" si="46"/>
        <v>8879.5113041511668</v>
      </c>
      <c r="AA119" s="113">
        <f t="shared" si="46"/>
        <v>8910.9760133597938</v>
      </c>
      <c r="AB119" s="113">
        <f t="shared" si="46"/>
        <v>8943.9246773973973</v>
      </c>
      <c r="AC119" s="113">
        <f t="shared" si="46"/>
        <v>8983.0564822434171</v>
      </c>
      <c r="AD119" s="113">
        <f t="shared" si="46"/>
        <v>9002.6437819897146</v>
      </c>
      <c r="AE119" s="113">
        <f t="shared" si="46"/>
        <v>9030.1477198254724</v>
      </c>
      <c r="AF119" s="113">
        <f t="shared" si="46"/>
        <v>9065.6518396820447</v>
      </c>
      <c r="AG119" s="146" t="s">
        <v>24</v>
      </c>
      <c r="AH119" s="115">
        <f>SUM(AH101:AH103)</f>
        <v>8190</v>
      </c>
      <c r="AI119" s="112">
        <f t="shared" ref="AI119:BL119" si="47">SUM(AI101:AI103)</f>
        <v>8386.4060924463647</v>
      </c>
      <c r="AJ119" s="113">
        <f t="shared" si="47"/>
        <v>8491.8030702384585</v>
      </c>
      <c r="AK119" s="114">
        <f t="shared" si="47"/>
        <v>8628.418997974848</v>
      </c>
      <c r="AL119" s="113">
        <f t="shared" si="47"/>
        <v>8733.377127032647</v>
      </c>
      <c r="AM119" s="113">
        <f t="shared" si="47"/>
        <v>8787.4773030802389</v>
      </c>
      <c r="AN119" s="113">
        <f t="shared" si="47"/>
        <v>8849.0074548800076</v>
      </c>
      <c r="AO119" s="113">
        <f t="shared" si="47"/>
        <v>8905.0829095683803</v>
      </c>
      <c r="AP119" s="113">
        <f t="shared" si="47"/>
        <v>8916.8003633397529</v>
      </c>
      <c r="AQ119" s="113">
        <f t="shared" si="47"/>
        <v>8901.1332096824954</v>
      </c>
      <c r="AR119" s="113">
        <f t="shared" si="47"/>
        <v>8898.4720033855665</v>
      </c>
      <c r="AS119" s="113">
        <f t="shared" si="47"/>
        <v>8835.7108353781114</v>
      </c>
      <c r="AT119" s="113">
        <f t="shared" si="47"/>
        <v>8719.2316198607878</v>
      </c>
      <c r="AU119" s="113">
        <f t="shared" si="47"/>
        <v>8629.8248813515675</v>
      </c>
      <c r="AV119" s="113">
        <f t="shared" si="47"/>
        <v>8568.8609521275921</v>
      </c>
      <c r="AW119" s="113">
        <f t="shared" si="47"/>
        <v>8516.0828884096591</v>
      </c>
      <c r="AX119" s="113">
        <f t="shared" si="47"/>
        <v>8446.3654032546328</v>
      </c>
      <c r="AY119" s="113">
        <f t="shared" si="47"/>
        <v>8391.6853739819398</v>
      </c>
      <c r="AZ119" s="113">
        <f t="shared" si="47"/>
        <v>8364.2656839542251</v>
      </c>
      <c r="BA119" s="113">
        <f t="shared" si="47"/>
        <v>8347.9861177585535</v>
      </c>
      <c r="BB119" s="113">
        <f t="shared" si="47"/>
        <v>8339.2516391409554</v>
      </c>
      <c r="BC119" s="113">
        <f t="shared" si="47"/>
        <v>8334.1276817239377</v>
      </c>
      <c r="BD119" s="113">
        <f t="shared" si="47"/>
        <v>8337.4662355082437</v>
      </c>
      <c r="BE119" s="113">
        <f t="shared" si="47"/>
        <v>8349.2574285588471</v>
      </c>
      <c r="BF119" s="113">
        <f t="shared" si="47"/>
        <v>8369.274461606401</v>
      </c>
      <c r="BG119" s="113">
        <f t="shared" si="47"/>
        <v>8398.7363332934583</v>
      </c>
      <c r="BH119" s="113">
        <f t="shared" si="47"/>
        <v>8429.6154286691235</v>
      </c>
      <c r="BI119" s="113">
        <f t="shared" si="47"/>
        <v>8466.5558546220927</v>
      </c>
      <c r="BJ119" s="113">
        <f t="shared" si="47"/>
        <v>8484.9681313920937</v>
      </c>
      <c r="BK119" s="113">
        <f t="shared" si="47"/>
        <v>8510.7556959994872</v>
      </c>
      <c r="BL119" s="116">
        <f t="shared" si="47"/>
        <v>8544.0262078092455</v>
      </c>
    </row>
    <row r="120" spans="1:64" ht="19.5" customHeight="1">
      <c r="A120" s="147" t="s">
        <v>25</v>
      </c>
      <c r="B120" s="117">
        <f>SUM(B104:B113)</f>
        <v>46020</v>
      </c>
      <c r="C120" s="118">
        <f t="shared" ref="C120:AF120" si="48">SUM(C104:C113)</f>
        <v>46329.941593954158</v>
      </c>
      <c r="D120" s="119">
        <f t="shared" si="48"/>
        <v>46500.646340487016</v>
      </c>
      <c r="E120" s="120">
        <f t="shared" si="48"/>
        <v>46737.294211402514</v>
      </c>
      <c r="F120" s="119">
        <f t="shared" si="48"/>
        <v>46969.764010562707</v>
      </c>
      <c r="G120" s="119">
        <f t="shared" si="48"/>
        <v>47202.233290745935</v>
      </c>
      <c r="H120" s="119">
        <f t="shared" si="48"/>
        <v>47295.126921583236</v>
      </c>
      <c r="I120" s="119">
        <f t="shared" si="48"/>
        <v>47302.674130953019</v>
      </c>
      <c r="J120" s="119">
        <f t="shared" si="48"/>
        <v>47370.774006297586</v>
      </c>
      <c r="K120" s="119">
        <f t="shared" si="48"/>
        <v>47516.621456351553</v>
      </c>
      <c r="L120" s="119">
        <f t="shared" si="48"/>
        <v>47596.351727129761</v>
      </c>
      <c r="M120" s="119">
        <f t="shared" si="48"/>
        <v>47577.003194604855</v>
      </c>
      <c r="N120" s="119">
        <f t="shared" si="48"/>
        <v>47473.07392447778</v>
      </c>
      <c r="O120" s="119">
        <f t="shared" si="48"/>
        <v>47350.382769207899</v>
      </c>
      <c r="P120" s="119">
        <f t="shared" si="48"/>
        <v>47508.3642264429</v>
      </c>
      <c r="Q120" s="119">
        <f t="shared" si="48"/>
        <v>47240.629530520964</v>
      </c>
      <c r="R120" s="119">
        <f t="shared" si="48"/>
        <v>47036.346734652063</v>
      </c>
      <c r="S120" s="119">
        <f t="shared" si="48"/>
        <v>46851.556381818482</v>
      </c>
      <c r="T120" s="119">
        <f t="shared" si="48"/>
        <v>46674.055762856638</v>
      </c>
      <c r="U120" s="119">
        <f t="shared" si="48"/>
        <v>46471.427670822639</v>
      </c>
      <c r="V120" s="119">
        <f t="shared" si="48"/>
        <v>46194.475939421405</v>
      </c>
      <c r="W120" s="119">
        <f t="shared" si="48"/>
        <v>45917.418711232189</v>
      </c>
      <c r="X120" s="119">
        <f t="shared" si="48"/>
        <v>45625.111652660074</v>
      </c>
      <c r="Y120" s="119">
        <f t="shared" si="48"/>
        <v>45395.165624953377</v>
      </c>
      <c r="Z120" s="119">
        <f t="shared" si="48"/>
        <v>45157.573776860605</v>
      </c>
      <c r="AA120" s="119">
        <f t="shared" si="48"/>
        <v>44975.842912424159</v>
      </c>
      <c r="AB120" s="119">
        <f t="shared" si="48"/>
        <v>44719.582104616806</v>
      </c>
      <c r="AC120" s="119">
        <f t="shared" si="48"/>
        <v>44489.317084624781</v>
      </c>
      <c r="AD120" s="119">
        <f t="shared" si="48"/>
        <v>44283.947747572834</v>
      </c>
      <c r="AE120" s="119">
        <f t="shared" si="48"/>
        <v>44139.966528801247</v>
      </c>
      <c r="AF120" s="121">
        <f t="shared" si="48"/>
        <v>43968.296543684832</v>
      </c>
      <c r="AG120" s="147" t="s">
        <v>25</v>
      </c>
      <c r="AH120" s="117">
        <f>SUM(AH104:AH113)</f>
        <v>47066</v>
      </c>
      <c r="AI120" s="118">
        <f t="shared" ref="AI120:BL120" si="49">SUM(AI104:AI113)</f>
        <v>47500.213981506371</v>
      </c>
      <c r="AJ120" s="119">
        <f t="shared" si="49"/>
        <v>47816.214980985213</v>
      </c>
      <c r="AK120" s="120">
        <f t="shared" si="49"/>
        <v>48009.057211129024</v>
      </c>
      <c r="AL120" s="119">
        <f t="shared" si="49"/>
        <v>48280.068701169526</v>
      </c>
      <c r="AM120" s="119">
        <f t="shared" si="49"/>
        <v>48539.647491397605</v>
      </c>
      <c r="AN120" s="119">
        <f t="shared" si="49"/>
        <v>48696.678549279321</v>
      </c>
      <c r="AO120" s="119">
        <f t="shared" si="49"/>
        <v>48817.059368397109</v>
      </c>
      <c r="AP120" s="119">
        <f t="shared" si="49"/>
        <v>48938.473051627261</v>
      </c>
      <c r="AQ120" s="119">
        <f t="shared" si="49"/>
        <v>49065.816179685062</v>
      </c>
      <c r="AR120" s="119">
        <f t="shared" si="49"/>
        <v>49137.511155574844</v>
      </c>
      <c r="AS120" s="119">
        <f t="shared" si="49"/>
        <v>49150.963178152371</v>
      </c>
      <c r="AT120" s="119">
        <f t="shared" si="49"/>
        <v>49141.674763305957</v>
      </c>
      <c r="AU120" s="119">
        <f t="shared" si="49"/>
        <v>49094.41909503498</v>
      </c>
      <c r="AV120" s="119">
        <f t="shared" si="49"/>
        <v>49216.247515864532</v>
      </c>
      <c r="AW120" s="119">
        <f t="shared" si="49"/>
        <v>48991.6192363999</v>
      </c>
      <c r="AX120" s="119">
        <f t="shared" si="49"/>
        <v>48883.403910270623</v>
      </c>
      <c r="AY120" s="119">
        <f t="shared" si="49"/>
        <v>48731.304803300198</v>
      </c>
      <c r="AZ120" s="119">
        <f t="shared" si="49"/>
        <v>48574.897094392807</v>
      </c>
      <c r="BA120" s="119">
        <f t="shared" si="49"/>
        <v>48295.957969418443</v>
      </c>
      <c r="BB120" s="119">
        <f t="shared" si="49"/>
        <v>48032.147089183898</v>
      </c>
      <c r="BC120" s="119">
        <f t="shared" si="49"/>
        <v>47754.263898806843</v>
      </c>
      <c r="BD120" s="119">
        <f t="shared" si="49"/>
        <v>47494.352299865641</v>
      </c>
      <c r="BE120" s="119">
        <f t="shared" si="49"/>
        <v>47247.437297867436</v>
      </c>
      <c r="BF120" s="119">
        <f t="shared" si="49"/>
        <v>47030.978196668904</v>
      </c>
      <c r="BG120" s="119">
        <f t="shared" si="49"/>
        <v>46806.901856782111</v>
      </c>
      <c r="BH120" s="119">
        <f t="shared" si="49"/>
        <v>46559.837648572924</v>
      </c>
      <c r="BI120" s="119">
        <f t="shared" si="49"/>
        <v>46351.721693458865</v>
      </c>
      <c r="BJ120" s="119">
        <f t="shared" si="49"/>
        <v>46166.819152835669</v>
      </c>
      <c r="BK120" s="119">
        <f t="shared" si="49"/>
        <v>45940.331417347988</v>
      </c>
      <c r="BL120" s="121">
        <f t="shared" si="49"/>
        <v>45773.886011405782</v>
      </c>
    </row>
    <row r="121" spans="1:64" ht="19.5" customHeight="1" thickBot="1">
      <c r="A121" s="148" t="s">
        <v>26</v>
      </c>
      <c r="B121" s="122">
        <f>SUM(B114:B118)</f>
        <v>13310</v>
      </c>
      <c r="C121" s="123">
        <f t="shared" ref="C121:AF121" si="50">SUM(C114:C118)</f>
        <v>13458.209829439113</v>
      </c>
      <c r="D121" s="124">
        <f t="shared" si="50"/>
        <v>13520.865346352006</v>
      </c>
      <c r="E121" s="125">
        <f t="shared" si="50"/>
        <v>13612.45207225957</v>
      </c>
      <c r="F121" s="124">
        <f t="shared" si="50"/>
        <v>13694.091059475695</v>
      </c>
      <c r="G121" s="124">
        <f t="shared" si="50"/>
        <v>13776.570256029539</v>
      </c>
      <c r="H121" s="124">
        <f t="shared" si="50"/>
        <v>13979.668824890185</v>
      </c>
      <c r="I121" s="124">
        <f t="shared" si="50"/>
        <v>14175.180050157629</v>
      </c>
      <c r="J121" s="124">
        <f t="shared" si="50"/>
        <v>14400.484545425199</v>
      </c>
      <c r="K121" s="124">
        <f t="shared" si="50"/>
        <v>14567.163472012584</v>
      </c>
      <c r="L121" s="124">
        <f t="shared" si="50"/>
        <v>14774.974998778913</v>
      </c>
      <c r="M121" s="124">
        <f t="shared" si="50"/>
        <v>15038.869756851076</v>
      </c>
      <c r="N121" s="124">
        <f t="shared" si="50"/>
        <v>15348.565650784178</v>
      </c>
      <c r="O121" s="124">
        <f t="shared" si="50"/>
        <v>15723.255114990709</v>
      </c>
      <c r="P121" s="124">
        <f t="shared" si="50"/>
        <v>15824.944448800332</v>
      </c>
      <c r="Q121" s="124">
        <f t="shared" si="50"/>
        <v>16287.765503717772</v>
      </c>
      <c r="R121" s="124">
        <f t="shared" si="50"/>
        <v>16703.693112118504</v>
      </c>
      <c r="S121" s="124">
        <f t="shared" si="50"/>
        <v>17074.500764894627</v>
      </c>
      <c r="T121" s="124">
        <f t="shared" si="50"/>
        <v>17439.833506604136</v>
      </c>
      <c r="U121" s="124">
        <f t="shared" si="50"/>
        <v>17810.411759884664</v>
      </c>
      <c r="V121" s="124">
        <f t="shared" si="50"/>
        <v>18235.941062073714</v>
      </c>
      <c r="W121" s="124">
        <f t="shared" si="50"/>
        <v>18651.764385593648</v>
      </c>
      <c r="X121" s="124">
        <f t="shared" si="50"/>
        <v>19068.630606215156</v>
      </c>
      <c r="Y121" s="124">
        <f t="shared" si="50"/>
        <v>19440.081397569793</v>
      </c>
      <c r="Z121" s="124">
        <f t="shared" si="50"/>
        <v>19805.067607802008</v>
      </c>
      <c r="AA121" s="124">
        <f t="shared" si="50"/>
        <v>20097.390449433926</v>
      </c>
      <c r="AB121" s="124">
        <f t="shared" si="50"/>
        <v>20446.414443038808</v>
      </c>
      <c r="AC121" s="124">
        <f t="shared" si="50"/>
        <v>20751.131262603165</v>
      </c>
      <c r="AD121" s="124">
        <f t="shared" si="50"/>
        <v>21029.073485681522</v>
      </c>
      <c r="AE121" s="124">
        <f t="shared" si="50"/>
        <v>21224.805679155084</v>
      </c>
      <c r="AF121" s="124">
        <f t="shared" si="50"/>
        <v>21429.885142794945</v>
      </c>
      <c r="AG121" s="148" t="s">
        <v>26</v>
      </c>
      <c r="AH121" s="126">
        <f>SUM(AH114:AH118)</f>
        <v>18648</v>
      </c>
      <c r="AI121" s="123">
        <f t="shared" ref="AI121:BL121" si="51">SUM(AI114:AI118)</f>
        <v>18811.363397546378</v>
      </c>
      <c r="AJ121" s="124">
        <f t="shared" si="51"/>
        <v>18892.352459354555</v>
      </c>
      <c r="AK121" s="125">
        <f t="shared" si="51"/>
        <v>19087.676080071749</v>
      </c>
      <c r="AL121" s="124">
        <f t="shared" si="51"/>
        <v>19209.266356620232</v>
      </c>
      <c r="AM121" s="124">
        <f t="shared" si="51"/>
        <v>19377.601905172363</v>
      </c>
      <c r="AN121" s="124">
        <f t="shared" si="51"/>
        <v>19524.654810836033</v>
      </c>
      <c r="AO121" s="124">
        <f t="shared" si="51"/>
        <v>19697.432062121621</v>
      </c>
      <c r="AP121" s="124">
        <f t="shared" si="51"/>
        <v>19942.408306248079</v>
      </c>
      <c r="AQ121" s="124">
        <f t="shared" si="51"/>
        <v>20197.735738584473</v>
      </c>
      <c r="AR121" s="124">
        <f t="shared" si="51"/>
        <v>20475.632471508517</v>
      </c>
      <c r="AS121" s="124">
        <f t="shared" si="51"/>
        <v>20745.479760548067</v>
      </c>
      <c r="AT121" s="124">
        <f t="shared" si="51"/>
        <v>21075.779929499513</v>
      </c>
      <c r="AU121" s="124">
        <f t="shared" si="51"/>
        <v>21464.504304395006</v>
      </c>
      <c r="AV121" s="124">
        <f t="shared" si="51"/>
        <v>21646.962930724556</v>
      </c>
      <c r="AW121" s="124">
        <f t="shared" si="51"/>
        <v>22156.50260809658</v>
      </c>
      <c r="AX121" s="124">
        <f t="shared" si="51"/>
        <v>22548.657002302694</v>
      </c>
      <c r="AY121" s="124">
        <f t="shared" si="51"/>
        <v>22957.762584552107</v>
      </c>
      <c r="AZ121" s="124">
        <f t="shared" si="51"/>
        <v>23381.498299924726</v>
      </c>
      <c r="BA121" s="124">
        <f t="shared" si="51"/>
        <v>23912.8750086781</v>
      </c>
      <c r="BB121" s="124">
        <f t="shared" si="51"/>
        <v>24420.630163996539</v>
      </c>
      <c r="BC121" s="124">
        <f t="shared" si="51"/>
        <v>24923.69799415232</v>
      </c>
      <c r="BD121" s="124">
        <f t="shared" si="51"/>
        <v>25394.504715326842</v>
      </c>
      <c r="BE121" s="124">
        <f t="shared" si="51"/>
        <v>25873.997102519632</v>
      </c>
      <c r="BF121" s="124">
        <f t="shared" si="51"/>
        <v>26307.892522032751</v>
      </c>
      <c r="BG121" s="124">
        <f t="shared" si="51"/>
        <v>26729.99307799149</v>
      </c>
      <c r="BH121" s="124">
        <f t="shared" si="51"/>
        <v>27159.892521145823</v>
      </c>
      <c r="BI121" s="124">
        <f t="shared" si="51"/>
        <v>27530.816911081478</v>
      </c>
      <c r="BJ121" s="124">
        <f t="shared" si="51"/>
        <v>27884.303098263379</v>
      </c>
      <c r="BK121" s="124">
        <f t="shared" si="51"/>
        <v>28262.6106818347</v>
      </c>
      <c r="BL121" s="127">
        <f t="shared" si="51"/>
        <v>28559.507305195057</v>
      </c>
    </row>
    <row r="122" spans="1:64" ht="18" customHeight="1"/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46" orientation="portrait" r:id="rId1"/>
  <headerFooter alignWithMargins="0">
    <oddFooter>&amp;C&amp;12&amp;P</oddFooter>
  </headerFooter>
  <colBreaks count="1" manualBreakCount="1">
    <brk id="32" max="1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総人口</vt:lpstr>
      <vt:lpstr>日本人人口</vt:lpstr>
      <vt:lpstr>総人口!Print_Area</vt:lpstr>
      <vt:lpstr>日本人人口!Print_Area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企画調整課</cp:lastModifiedBy>
  <cp:lastPrinted>2018-10-16T11:44:39Z</cp:lastPrinted>
  <dcterms:modified xsi:type="dcterms:W3CDTF">2018-10-24T11:39:09Z</dcterms:modified>
</cp:coreProperties>
</file>