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84B78472-564B-4F7D-A1A3-AB541E469402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5" r:id="rId1"/>
  </sheets>
  <calcPr calcId="191029"/>
</workbook>
</file>

<file path=xl/calcChain.xml><?xml version="1.0" encoding="utf-8"?>
<calcChain xmlns="http://schemas.openxmlformats.org/spreadsheetml/2006/main">
  <c r="I17" i="5" l="1"/>
  <c r="M17" i="5" s="1"/>
  <c r="E17" i="5"/>
  <c r="M16" i="5"/>
  <c r="M15" i="5"/>
  <c r="I14" i="5"/>
  <c r="M14" i="5" s="1"/>
  <c r="E14" i="5"/>
  <c r="E18" i="5" s="1"/>
  <c r="M13" i="5"/>
  <c r="M12" i="5"/>
  <c r="I8" i="5"/>
  <c r="M8" i="5" s="1"/>
  <c r="E8" i="5"/>
  <c r="M7" i="5"/>
  <c r="M6" i="5"/>
  <c r="M5" i="5"/>
  <c r="I18" i="5" l="1"/>
  <c r="M18" i="5" s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<sst xmlns="http://schemas.openxmlformats.org/spreadsheetml/2006/main" count="29" uniqueCount="17">
  <si>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</si>
  <si>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</si>
  <si>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</si>
  <si>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</si>
  <si>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</si>
  <si>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</si>
  <si>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</si>
  <si>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</si>
  <si>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</si>
  <si>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</si>
  <si>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</si>
  <si>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</si>
  <si>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</si>
  <si>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</si>
  <si>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</si>
  <si>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</si>
  <si>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６年　６月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</si>
</sst>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588F1-D677-45C8-A744-C1F23A302B98}">
  <dimension ref="A1:M18"/>
  <sheetViews>
    <sheetView tabSelected="1" workbookViewId="0">
      <selection activeCell="E16" sqref="E16:G16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7.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ht="24" customHeight="1" x14ac:dyDescent="0.2">
      <c r="A3" s="24" t="s">
        <v>13</v>
      </c>
      <c r="B3" s="24"/>
      <c r="C3" s="24"/>
      <c r="D3" s="24"/>
      <c r="E3" s="23"/>
      <c r="F3" s="23"/>
      <c r="G3" s="23"/>
      <c r="H3" s="23"/>
      <c r="I3" s="23"/>
      <c r="J3" s="23"/>
      <c r="K3" s="23"/>
      <c r="L3" s="23"/>
      <c r="M3" s="26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28"/>
      <c r="I4" s="49" t="s">
        <v>10</v>
      </c>
      <c r="J4" s="60"/>
      <c r="K4" s="47"/>
      <c r="L4" s="28"/>
      <c r="M4" s="2" t="s">
        <v>11</v>
      </c>
    </row>
    <row r="5" spans="1:13" ht="24" x14ac:dyDescent="0.25">
      <c r="A5" s="55" t="s">
        <v>0</v>
      </c>
      <c r="B5" s="55"/>
      <c r="C5" s="55"/>
      <c r="D5" s="55"/>
      <c r="E5" s="56">
        <v>76202</v>
      </c>
      <c r="F5" s="56"/>
      <c r="G5" s="56"/>
      <c r="H5" s="3"/>
      <c r="I5" s="56">
        <v>76213</v>
      </c>
      <c r="J5" s="56"/>
      <c r="K5" s="56"/>
      <c r="L5" s="4"/>
      <c r="M5" s="5">
        <f>I5-E5</f>
        <v>11</v>
      </c>
    </row>
    <row r="6" spans="1:13" ht="24" x14ac:dyDescent="0.25">
      <c r="A6" s="55" t="s">
        <v>1</v>
      </c>
      <c r="B6" s="55"/>
      <c r="C6" s="55"/>
      <c r="D6" s="55"/>
      <c r="E6" s="56">
        <v>2416</v>
      </c>
      <c r="F6" s="56"/>
      <c r="G6" s="56"/>
      <c r="H6" s="3"/>
      <c r="I6" s="56">
        <v>2435</v>
      </c>
      <c r="J6" s="56"/>
      <c r="K6" s="56"/>
      <c r="L6" s="4"/>
      <c r="M6" s="5">
        <f>I6-E6</f>
        <v>19</v>
      </c>
    </row>
    <row r="7" spans="1:13" ht="24" x14ac:dyDescent="0.25">
      <c r="A7" s="57" t="s">
        <v>2</v>
      </c>
      <c r="B7" s="58"/>
      <c r="C7" s="58"/>
      <c r="D7" s="59"/>
      <c r="E7" s="51">
        <v>752</v>
      </c>
      <c r="F7" s="45"/>
      <c r="G7" s="45"/>
      <c r="H7" s="6"/>
      <c r="I7" s="51">
        <v>756</v>
      </c>
      <c r="J7" s="45"/>
      <c r="K7" s="45"/>
      <c r="L7" s="7"/>
      <c r="M7" s="5">
        <f>I7-E7</f>
        <v>4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79370</v>
      </c>
      <c r="F8" s="34"/>
      <c r="G8" s="34"/>
      <c r="H8" s="8"/>
      <c r="I8" s="34">
        <f>SUM(I5:K7)</f>
        <v>79404</v>
      </c>
      <c r="J8" s="34"/>
      <c r="K8" s="34"/>
      <c r="L8" s="9"/>
      <c r="M8" s="5">
        <f>I8-E8</f>
        <v>34</v>
      </c>
    </row>
    <row r="9" spans="1:13" ht="7.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4" x14ac:dyDescent="0.25">
      <c r="A10" s="24" t="s">
        <v>14</v>
      </c>
      <c r="B10" s="24"/>
      <c r="C10" s="24"/>
      <c r="D10" s="24"/>
      <c r="E10" s="10"/>
      <c r="F10" s="10"/>
      <c r="G10" s="10"/>
      <c r="H10" s="12"/>
      <c r="I10" s="10"/>
      <c r="J10" s="10"/>
      <c r="K10" s="10"/>
      <c r="L10" s="10"/>
      <c r="M10" s="11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28"/>
      <c r="I11" s="54" t="s">
        <v>10</v>
      </c>
      <c r="J11" s="54"/>
      <c r="K11" s="31"/>
      <c r="L11" s="27"/>
      <c r="M11" s="2" t="s">
        <v>11</v>
      </c>
    </row>
    <row r="12" spans="1:13" ht="24" x14ac:dyDescent="0.25">
      <c r="A12" s="47" t="s">
        <v>4</v>
      </c>
      <c r="B12" s="48"/>
      <c r="C12" s="49"/>
      <c r="D12" s="29" t="s">
        <v>5</v>
      </c>
      <c r="E12" s="50">
        <v>68952</v>
      </c>
      <c r="F12" s="44"/>
      <c r="G12" s="44"/>
      <c r="H12" s="14" t="s">
        <v>6</v>
      </c>
      <c r="I12" s="50">
        <v>68957</v>
      </c>
      <c r="J12" s="44"/>
      <c r="K12" s="44"/>
      <c r="L12" s="15" t="s">
        <v>6</v>
      </c>
      <c r="M12" s="5">
        <f>I12-E12</f>
        <v>5</v>
      </c>
    </row>
    <row r="13" spans="1:13" ht="24" x14ac:dyDescent="0.25">
      <c r="A13" s="38"/>
      <c r="B13" s="39"/>
      <c r="C13" s="40"/>
      <c r="D13" s="29" t="s">
        <v>7</v>
      </c>
      <c r="E13" s="51">
        <v>75432</v>
      </c>
      <c r="F13" s="45"/>
      <c r="G13" s="45"/>
      <c r="H13" s="13"/>
      <c r="I13" s="51">
        <v>75451</v>
      </c>
      <c r="J13" s="45"/>
      <c r="K13" s="45"/>
      <c r="L13" s="9"/>
      <c r="M13" s="5">
        <f t="shared" ref="M13:M18" si="0">I13-E13</f>
        <v>19</v>
      </c>
    </row>
    <row r="14" spans="1:13" ht="24.75" thickBot="1" x14ac:dyDescent="0.3">
      <c r="A14" s="38"/>
      <c r="B14" s="39"/>
      <c r="C14" s="40"/>
      <c r="D14" s="30" t="s">
        <v>3</v>
      </c>
      <c r="E14" s="52">
        <f>SUM(E12:G13)</f>
        <v>144384</v>
      </c>
      <c r="F14" s="53"/>
      <c r="G14" s="53"/>
      <c r="H14" s="16"/>
      <c r="I14" s="52">
        <f>SUM(I12:K13)</f>
        <v>144408</v>
      </c>
      <c r="J14" s="53"/>
      <c r="K14" s="53"/>
      <c r="L14" s="18"/>
      <c r="M14" s="19">
        <f t="shared" si="0"/>
        <v>24</v>
      </c>
    </row>
    <row r="15" spans="1:13" ht="24.75" thickTop="1" x14ac:dyDescent="0.25">
      <c r="A15" s="35" t="s">
        <v>8</v>
      </c>
      <c r="B15" s="36"/>
      <c r="C15" s="37"/>
      <c r="D15" s="22" t="s">
        <v>5</v>
      </c>
      <c r="E15" s="44">
        <v>2054</v>
      </c>
      <c r="F15" s="44"/>
      <c r="G15" s="44"/>
      <c r="H15" s="20" t="s">
        <v>6</v>
      </c>
      <c r="I15" s="44">
        <v>2062</v>
      </c>
      <c r="J15" s="44"/>
      <c r="K15" s="44"/>
      <c r="L15" s="15" t="s">
        <v>6</v>
      </c>
      <c r="M15" s="17">
        <f>I15-E15</f>
        <v>8</v>
      </c>
    </row>
    <row r="16" spans="1:13" ht="24" x14ac:dyDescent="0.25">
      <c r="A16" s="38"/>
      <c r="B16" s="39"/>
      <c r="C16" s="40"/>
      <c r="D16" s="29" t="s">
        <v>7</v>
      </c>
      <c r="E16" s="45">
        <v>1932</v>
      </c>
      <c r="F16" s="45"/>
      <c r="G16" s="45"/>
      <c r="H16" s="3"/>
      <c r="I16" s="45">
        <v>1953</v>
      </c>
      <c r="J16" s="45"/>
      <c r="K16" s="45"/>
      <c r="L16" s="9"/>
      <c r="M16" s="5">
        <f t="shared" si="0"/>
        <v>21</v>
      </c>
    </row>
    <row r="17" spans="1:13" ht="24" x14ac:dyDescent="0.25">
      <c r="A17" s="41"/>
      <c r="B17" s="42"/>
      <c r="C17" s="43"/>
      <c r="D17" s="29" t="s">
        <v>3</v>
      </c>
      <c r="E17" s="46">
        <f>E15+E16</f>
        <v>3986</v>
      </c>
      <c r="F17" s="46"/>
      <c r="G17" s="46"/>
      <c r="H17" s="8"/>
      <c r="I17" s="46">
        <f>I15+I16</f>
        <v>4015</v>
      </c>
      <c r="J17" s="46"/>
      <c r="K17" s="46"/>
      <c r="L17" s="9"/>
      <c r="M17" s="5">
        <f t="shared" si="0"/>
        <v>29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148370</v>
      </c>
      <c r="F18" s="34"/>
      <c r="G18" s="34"/>
      <c r="H18" s="21" t="s">
        <v>6</v>
      </c>
      <c r="I18" s="34">
        <f>I14+I17</f>
        <v>148423</v>
      </c>
      <c r="J18" s="34"/>
      <c r="K18" s="34"/>
      <c r="L18" s="15" t="s">
        <v>6</v>
      </c>
      <c r="M18" s="5">
        <f t="shared" si="0"/>
        <v>53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2024-06-03T05:33:53Z</dcterms:modified>
</cp:coreProperties>
</file>