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33DFF1BA-AB7C-4D27-9B3A-4521F14A983C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<sst xmlns="http://schemas.openxmlformats.org/spreadsheetml/2006/main" count="29" uniqueCount="17">
  <si>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</si>
  <si>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</si>
  <si>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</si>
  <si>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</si>
  <si>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</si>
  <si>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</si>
  <si>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</si>
  <si>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</si>
  <si>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</si>
  <si>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</si>
  <si>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</si>
  <si>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</si>
  <si>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</si>
  <si>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</si>
  <si>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</si>
  <si>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</si>
  <si>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４年　12月　１日現在の世帯数と人口</t>
    <rPh sb="0" eb="1">
      <t>レイ</t>
    </rPh>
    <rPh sb="1" eb="2">
      <t>ワ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</si>
</sst>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7" sqref="I17:K17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75874</v>
      </c>
      <c r="F5" s="56"/>
      <c r="G5" s="56"/>
      <c r="H5" s="5"/>
      <c r="I5" s="56">
        <v>75800</v>
      </c>
      <c r="J5" s="56"/>
      <c r="K5" s="56"/>
      <c r="L5" s="6"/>
      <c r="M5" s="7">
        <f>I5-E5</f>
        <v>-74</v>
      </c>
    </row>
    <row r="6" spans="1:13" ht="24" x14ac:dyDescent="0.25">
      <c r="A6" s="55" t="s">
        <v>1</v>
      </c>
      <c r="B6" s="55"/>
      <c r="C6" s="55"/>
      <c r="D6" s="55"/>
      <c r="E6" s="56">
        <v>1877</v>
      </c>
      <c r="F6" s="56"/>
      <c r="G6" s="56"/>
      <c r="H6" s="5"/>
      <c r="I6" s="56">
        <v>1880</v>
      </c>
      <c r="J6" s="56"/>
      <c r="K6" s="56"/>
      <c r="L6" s="6"/>
      <c r="M6" s="7">
        <f>I6-E6</f>
        <v>3</v>
      </c>
    </row>
    <row r="7" spans="1:13" ht="24" x14ac:dyDescent="0.25">
      <c r="A7" s="57" t="s">
        <v>2</v>
      </c>
      <c r="B7" s="58"/>
      <c r="C7" s="58"/>
      <c r="D7" s="59"/>
      <c r="E7" s="51">
        <v>726</v>
      </c>
      <c r="F7" s="45"/>
      <c r="G7" s="45"/>
      <c r="H7" s="8"/>
      <c r="I7" s="51">
        <v>730</v>
      </c>
      <c r="J7" s="45"/>
      <c r="K7" s="45"/>
      <c r="L7" s="9"/>
      <c r="M7" s="7">
        <f>I7-E7</f>
        <v>4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78477</v>
      </c>
      <c r="F8" s="34"/>
      <c r="G8" s="34"/>
      <c r="H8" s="10"/>
      <c r="I8" s="34">
        <f>SUM(I5:K7)</f>
        <v>78410</v>
      </c>
      <c r="J8" s="34"/>
      <c r="K8" s="34"/>
      <c r="L8" s="11"/>
      <c r="M8" s="7">
        <f>I8-E8</f>
        <v>-67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69268</v>
      </c>
      <c r="F12" s="44"/>
      <c r="G12" s="44"/>
      <c r="H12" s="18" t="s">
        <v>6</v>
      </c>
      <c r="I12" s="50">
        <v>69260</v>
      </c>
      <c r="J12" s="44"/>
      <c r="K12" s="44"/>
      <c r="L12" s="19" t="s">
        <v>6</v>
      </c>
      <c r="M12" s="7">
        <f>I12-E12</f>
        <v>-8</v>
      </c>
    </row>
    <row r="13" spans="1:13" ht="24" x14ac:dyDescent="0.25">
      <c r="A13" s="38"/>
      <c r="B13" s="39"/>
      <c r="C13" s="40"/>
      <c r="D13" s="2" t="s">
        <v>7</v>
      </c>
      <c r="E13" s="51">
        <v>75648</v>
      </c>
      <c r="F13" s="45"/>
      <c r="G13" s="45"/>
      <c r="H13" s="15"/>
      <c r="I13" s="51">
        <v>75595</v>
      </c>
      <c r="J13" s="45"/>
      <c r="K13" s="45"/>
      <c r="L13" s="11"/>
      <c r="M13" s="7">
        <f t="shared" ref="M13:M18" si="0">I13-E13</f>
        <v>-53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144916</v>
      </c>
      <c r="F14" s="53"/>
      <c r="G14" s="53"/>
      <c r="H14" s="20"/>
      <c r="I14" s="52">
        <f>SUM(I12:K13)</f>
        <v>144855</v>
      </c>
      <c r="J14" s="53"/>
      <c r="K14" s="53"/>
      <c r="L14" s="22"/>
      <c r="M14" s="23">
        <f t="shared" si="0"/>
        <v>-61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1667</v>
      </c>
      <c r="F15" s="44"/>
      <c r="G15" s="44"/>
      <c r="H15" s="24" t="s">
        <v>6</v>
      </c>
      <c r="I15" s="44">
        <v>1679</v>
      </c>
      <c r="J15" s="44"/>
      <c r="K15" s="44"/>
      <c r="L15" s="19" t="s">
        <v>6</v>
      </c>
      <c r="M15" s="21">
        <f>I15-E15</f>
        <v>12</v>
      </c>
    </row>
    <row r="16" spans="1:13" ht="24" x14ac:dyDescent="0.25">
      <c r="A16" s="38"/>
      <c r="B16" s="39"/>
      <c r="C16" s="40"/>
      <c r="D16" s="2" t="s">
        <v>7</v>
      </c>
      <c r="E16" s="45">
        <v>1605</v>
      </c>
      <c r="F16" s="45"/>
      <c r="G16" s="45"/>
      <c r="H16" s="5"/>
      <c r="I16" s="45">
        <v>1605</v>
      </c>
      <c r="J16" s="45"/>
      <c r="K16" s="45"/>
      <c r="L16" s="11"/>
      <c r="M16" s="7">
        <f t="shared" si="0"/>
        <v>0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3272</v>
      </c>
      <c r="F17" s="46"/>
      <c r="G17" s="46"/>
      <c r="H17" s="10"/>
      <c r="I17" s="46">
        <f>I15+I16</f>
        <v>3284</v>
      </c>
      <c r="J17" s="46"/>
      <c r="K17" s="46"/>
      <c r="L17" s="11"/>
      <c r="M17" s="7">
        <f t="shared" si="0"/>
        <v>12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148188</v>
      </c>
      <c r="F18" s="34"/>
      <c r="G18" s="34"/>
      <c r="H18" s="25" t="s">
        <v>6</v>
      </c>
      <c r="I18" s="34">
        <f>I14+I17</f>
        <v>148139</v>
      </c>
      <c r="J18" s="34"/>
      <c r="K18" s="34"/>
      <c r="L18" s="19" t="s">
        <v>6</v>
      </c>
      <c r="M18" s="7">
        <f t="shared" si="0"/>
        <v>-49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2022-12-01T05:53:17Z</dcterms:modified>
</cp:coreProperties>
</file>