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170" windowHeight="9030" tabRatio="753" activeTab="0"/>
  </bookViews>
  <sheets>
    <sheet name="ふるさと歴史館利用状況" sheetId="1" r:id="rId1"/>
  </sheets>
  <definedNames>
    <definedName name="_xlnm.Print_Area" localSheetId="0">'ふるさと歴史館利用状況'!$B$1:$X$7</definedName>
  </definedNames>
  <calcPr fullCalcOnLoad="1"/>
</workbook>
</file>

<file path=xl/sharedStrings.xml><?xml version="1.0" encoding="utf-8"?>
<sst xmlns="http://schemas.openxmlformats.org/spreadsheetml/2006/main" count="8" uniqueCount="8">
  <si>
    <t>施設名</t>
  </si>
  <si>
    <t>　資料：教育部　生涯学習スポーツ課　</t>
  </si>
  <si>
    <t>（年度、月）</t>
  </si>
  <si>
    <t>開 館 日 数</t>
  </si>
  <si>
    <t>来 館 者 数</t>
  </si>
  <si>
    <t>一 日 平 均
来 館 者 数</t>
  </si>
  <si>
    <t>（17）ふるさと歴史館利用状況</t>
  </si>
  <si>
    <t>31(元）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</si>
</sst>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_ "/>
    <numFmt numFmtId="183" formatCode="#,##0_);[Red]\(#,##0\)"/>
    <numFmt numFmtId="184" formatCode="0_);[Red]\(0\)"/>
    <numFmt numFmtId="185" formatCode="#,##0.0_);[Red]\(#,##0.0\)"/>
    <numFmt numFmtId="186" formatCode="0.0"/>
    <numFmt numFmtId="187" formatCode="0_ "/>
    <numFmt numFmtId="188" formatCode="0.0_);[Red]\(0.0\)"/>
    <numFmt numFmtId="189" formatCode="0.0;[Red]0.0"/>
    <numFmt numFmtId="190" formatCode="[&lt;=999]000;[&lt;=99999]000\-00;000\-0000"/>
    <numFmt numFmtId="191" formatCode="0.0000"/>
    <numFmt numFmtId="192" formatCode="0.000"/>
    <numFmt numFmtId="193" formatCode="#,##0.0;[Red]\-#,##0.0"/>
    <numFmt numFmtId="194" formatCode="#,##0.0"/>
    <numFmt numFmtId="195" formatCode="0.000%"/>
    <numFmt numFmtId="196" formatCode="#,##0.000"/>
    <numFmt numFmtId="197" formatCode="&quot;¥&quot;#,##0.0_);[Red]\(&quot;¥&quot;#,##0.0\)"/>
    <numFmt numFmtId="198" formatCode="0.000000000_ 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0.00_ "/>
    <numFmt numFmtId="206" formatCode="_ * #,##0.0_ ;_ * \-#,##0.0_ ;_ * &quot;-&quot;_ ;_ @_ "/>
    <numFmt numFmtId="207" formatCode="_ * #,##0.00_ ;_ * \-#,##0.00_ ;_ * &quot;-&quot;_ ;_ @_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5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/>
    </xf>
    <xf numFmtId="38" fontId="4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49" fontId="4" fillId="0" borderId="16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5"/>
  <sheetViews>
    <sheetView showGridLines="0" tabSelected="1" view="pageBreakPreview" zoomScaleSheetLayoutView="100" workbookViewId="0" topLeftCell="A1">
      <selection activeCell="K10" sqref="K10"/>
    </sheetView>
  </sheetViews>
  <sheetFormatPr defaultColWidth="9.00390625" defaultRowHeight="13.5" outlineLevelCol="1"/>
  <cols>
    <col min="1" max="1" width="0.6171875" style="10" customWidth="1"/>
    <col min="2" max="2" width="10.875" style="10" customWidth="1"/>
    <col min="3" max="6" width="6.50390625" style="10" hidden="1" customWidth="1" outlineLevel="1"/>
    <col min="7" max="7" width="6.50390625" style="10" customWidth="1" collapsed="1"/>
    <col min="8" max="9" width="6.50390625" style="10" customWidth="1"/>
    <col min="10" max="10" width="7.125" style="11" customWidth="1"/>
    <col min="11" max="23" width="7.125" style="10" customWidth="1"/>
    <col min="24" max="24" width="2.00390625" style="10" customWidth="1"/>
    <col min="25" max="16384" width="9.00390625" style="10" customWidth="1"/>
  </cols>
  <sheetData>
    <row r="1" spans="2:17" s="3" customFormat="1" ht="15.75" customHeight="1">
      <c r="B1" s="1" t="s">
        <v>6</v>
      </c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1"/>
    </row>
    <row r="2" spans="7:23" s="3" customFormat="1" ht="15" customHeight="1">
      <c r="G2" s="4"/>
      <c r="H2" s="4"/>
      <c r="I2" s="4"/>
      <c r="J2" s="5"/>
      <c r="K2" s="4"/>
      <c r="W2" s="6" t="s">
        <v>2</v>
      </c>
    </row>
    <row r="3" spans="2:23" s="3" customFormat="1" ht="15.75" customHeight="1">
      <c r="B3" s="7" t="s">
        <v>0</v>
      </c>
      <c r="C3" s="8">
        <v>26</v>
      </c>
      <c r="D3" s="8">
        <v>27</v>
      </c>
      <c r="E3" s="8">
        <v>28</v>
      </c>
      <c r="F3" s="8">
        <v>29</v>
      </c>
      <c r="G3" s="8">
        <v>30</v>
      </c>
      <c r="H3" s="8" t="s">
        <v>7</v>
      </c>
      <c r="I3" s="8">
        <v>2</v>
      </c>
      <c r="J3" s="9">
        <v>3</v>
      </c>
      <c r="K3" s="9">
        <v>4</v>
      </c>
      <c r="L3" s="9">
        <v>4.4</v>
      </c>
      <c r="M3" s="9">
        <v>5</v>
      </c>
      <c r="N3" s="9">
        <v>6</v>
      </c>
      <c r="O3" s="9">
        <v>7</v>
      </c>
      <c r="P3" s="9">
        <v>8</v>
      </c>
      <c r="Q3" s="9">
        <v>9</v>
      </c>
      <c r="R3" s="9">
        <v>10</v>
      </c>
      <c r="S3" s="9">
        <v>11</v>
      </c>
      <c r="T3" s="9">
        <v>12</v>
      </c>
      <c r="U3" s="9">
        <v>5.1</v>
      </c>
      <c r="V3" s="9">
        <v>2</v>
      </c>
      <c r="W3" s="8">
        <v>3</v>
      </c>
    </row>
    <row r="4" spans="2:23" s="19" customFormat="1" ht="24" customHeight="1">
      <c r="B4" s="15" t="s">
        <v>3</v>
      </c>
      <c r="C4" s="16">
        <v>71</v>
      </c>
      <c r="D4" s="16">
        <v>247</v>
      </c>
      <c r="E4" s="16">
        <v>257</v>
      </c>
      <c r="F4" s="16">
        <v>295</v>
      </c>
      <c r="G4" s="17">
        <v>291</v>
      </c>
      <c r="H4" s="16">
        <v>260</v>
      </c>
      <c r="I4" s="18">
        <v>246</v>
      </c>
      <c r="J4" s="18">
        <v>294</v>
      </c>
      <c r="K4" s="16">
        <f>SUM(L4:W4)</f>
        <v>294</v>
      </c>
      <c r="L4" s="26">
        <v>25</v>
      </c>
      <c r="M4" s="30">
        <v>24</v>
      </c>
      <c r="N4" s="30">
        <v>26</v>
      </c>
      <c r="O4" s="30">
        <v>25</v>
      </c>
      <c r="P4" s="30">
        <v>26</v>
      </c>
      <c r="Q4" s="30">
        <v>24</v>
      </c>
      <c r="R4" s="30">
        <v>26</v>
      </c>
      <c r="S4" s="30">
        <v>24</v>
      </c>
      <c r="T4" s="30">
        <v>24</v>
      </c>
      <c r="U4" s="30">
        <v>23</v>
      </c>
      <c r="V4" s="30">
        <v>22</v>
      </c>
      <c r="W4" s="30">
        <v>25</v>
      </c>
    </row>
    <row r="5" spans="2:23" s="19" customFormat="1" ht="24" customHeight="1">
      <c r="B5" s="20" t="s">
        <v>4</v>
      </c>
      <c r="C5" s="21">
        <v>5778</v>
      </c>
      <c r="D5" s="21">
        <v>17008</v>
      </c>
      <c r="E5" s="21">
        <v>23579</v>
      </c>
      <c r="F5" s="21">
        <v>40561</v>
      </c>
      <c r="G5" s="21">
        <v>35614</v>
      </c>
      <c r="H5" s="21">
        <v>35226</v>
      </c>
      <c r="I5" s="22">
        <v>26536</v>
      </c>
      <c r="J5" s="18">
        <v>45245</v>
      </c>
      <c r="K5" s="16">
        <f>SUM(L5:W5)</f>
        <v>33035</v>
      </c>
      <c r="L5" s="27">
        <v>2227</v>
      </c>
      <c r="M5" s="18">
        <v>2347</v>
      </c>
      <c r="N5" s="21">
        <v>3514</v>
      </c>
      <c r="O5" s="21">
        <v>2579</v>
      </c>
      <c r="P5" s="21">
        <v>4559</v>
      </c>
      <c r="Q5" s="21">
        <v>2363</v>
      </c>
      <c r="R5" s="21">
        <v>2509</v>
      </c>
      <c r="S5" s="21">
        <v>2606</v>
      </c>
      <c r="T5" s="21">
        <v>2891</v>
      </c>
      <c r="U5" s="21">
        <v>3038</v>
      </c>
      <c r="V5" s="21">
        <v>2746</v>
      </c>
      <c r="W5" s="18">
        <v>1656</v>
      </c>
    </row>
    <row r="6" spans="2:23" s="19" customFormat="1" ht="24" customHeight="1">
      <c r="B6" s="23" t="s">
        <v>5</v>
      </c>
      <c r="C6" s="24">
        <v>81.38</v>
      </c>
      <c r="D6" s="24">
        <v>68.86</v>
      </c>
      <c r="E6" s="24">
        <v>92.11</v>
      </c>
      <c r="F6" s="24">
        <v>137</v>
      </c>
      <c r="G6" s="24">
        <v>122</v>
      </c>
      <c r="H6" s="24">
        <v>135</v>
      </c>
      <c r="I6" s="25">
        <v>108</v>
      </c>
      <c r="J6" s="25">
        <v>154</v>
      </c>
      <c r="K6" s="28">
        <f aca="true" t="shared" si="0" ref="K6:W6">K5/K4</f>
        <v>112.3639455782313</v>
      </c>
      <c r="L6" s="29">
        <f>L5/L4</f>
        <v>89.08</v>
      </c>
      <c r="M6" s="25">
        <f t="shared" si="0"/>
        <v>97.79166666666667</v>
      </c>
      <c r="N6" s="25">
        <f t="shared" si="0"/>
        <v>135.15384615384616</v>
      </c>
      <c r="O6" s="25">
        <f t="shared" si="0"/>
        <v>103.16</v>
      </c>
      <c r="P6" s="25">
        <f t="shared" si="0"/>
        <v>175.34615384615384</v>
      </c>
      <c r="Q6" s="25">
        <f t="shared" si="0"/>
        <v>98.45833333333333</v>
      </c>
      <c r="R6" s="25">
        <f t="shared" si="0"/>
        <v>96.5</v>
      </c>
      <c r="S6" s="25">
        <f t="shared" si="0"/>
        <v>108.58333333333333</v>
      </c>
      <c r="T6" s="25">
        <f t="shared" si="0"/>
        <v>120.45833333333333</v>
      </c>
      <c r="U6" s="25">
        <f t="shared" si="0"/>
        <v>132.08695652173913</v>
      </c>
      <c r="V6" s="25">
        <f t="shared" si="0"/>
        <v>124.81818181818181</v>
      </c>
      <c r="W6" s="25">
        <f t="shared" si="0"/>
        <v>66.24</v>
      </c>
    </row>
    <row r="7" spans="2:17" s="3" customFormat="1" ht="12" customHeight="1">
      <c r="B7" s="31" t="s">
        <v>1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2:256" s="3" customFormat="1" ht="22.5" customHeight="1">
      <c r="B8" s="10"/>
      <c r="C8" s="10"/>
      <c r="D8" s="10"/>
      <c r="E8" s="10"/>
      <c r="F8" s="10"/>
      <c r="G8" s="10"/>
      <c r="H8" s="10"/>
      <c r="I8" s="10"/>
      <c r="J8" s="11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2:256" s="3" customFormat="1" ht="22.5" customHeight="1">
      <c r="B9" s="10"/>
      <c r="C9" s="10"/>
      <c r="D9" s="10"/>
      <c r="E9" s="10"/>
      <c r="F9" s="10"/>
      <c r="G9" s="10"/>
      <c r="H9" s="10"/>
      <c r="I9" s="10"/>
      <c r="J9" s="11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2:256" s="3" customFormat="1" ht="22.5" customHeight="1">
      <c r="B10" s="10"/>
      <c r="C10" s="10"/>
      <c r="D10" s="10"/>
      <c r="E10" s="10"/>
      <c r="F10" s="10"/>
      <c r="G10" s="10"/>
      <c r="H10" s="10"/>
      <c r="I10" s="10"/>
      <c r="J10" s="11"/>
      <c r="K10" s="1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2:256" s="3" customFormat="1" ht="22.5" customHeight="1">
      <c r="B11" s="10"/>
      <c r="C11" s="10"/>
      <c r="D11" s="10"/>
      <c r="E11" s="10"/>
      <c r="F11" s="10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2:256" s="3" customFormat="1" ht="22.5" customHeight="1">
      <c r="B12" s="10"/>
      <c r="C12" s="10"/>
      <c r="D12" s="10"/>
      <c r="E12" s="10"/>
      <c r="F12" s="10"/>
      <c r="G12" s="10"/>
      <c r="H12" s="10"/>
      <c r="I12" s="10"/>
      <c r="J12" s="11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2:256" s="3" customFormat="1" ht="22.5" customHeight="1">
      <c r="B13" s="10"/>
      <c r="C13" s="10"/>
      <c r="D13" s="10"/>
      <c r="E13" s="10"/>
      <c r="F13" s="10"/>
      <c r="G13" s="10"/>
      <c r="H13" s="10"/>
      <c r="I13" s="10"/>
      <c r="J13" s="11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2:256" s="14" customFormat="1" ht="22.5" customHeight="1">
      <c r="B14" s="10"/>
      <c r="C14" s="10"/>
      <c r="D14" s="10"/>
      <c r="E14" s="10"/>
      <c r="F14" s="10"/>
      <c r="G14" s="10"/>
      <c r="H14" s="10"/>
      <c r="I14" s="10"/>
      <c r="J14" s="11"/>
      <c r="K14" s="10"/>
      <c r="L14" s="10"/>
      <c r="M14" s="10"/>
      <c r="N14" s="10"/>
      <c r="O14" s="10"/>
      <c r="P14" s="10"/>
      <c r="Q14" s="10"/>
      <c r="R14" s="10"/>
      <c r="S14" s="13"/>
      <c r="T14" s="13"/>
      <c r="U14" s="13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2:256" s="3" customFormat="1" ht="14.25" customHeight="1">
      <c r="B15" s="10"/>
      <c r="C15" s="10"/>
      <c r="D15" s="10"/>
      <c r="E15" s="10"/>
      <c r="F15" s="10"/>
      <c r="G15" s="10"/>
      <c r="H15" s="10"/>
      <c r="I15" s="10"/>
      <c r="J15" s="11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</sheetData>
  <sheetProtection/>
  <mergeCells count="1">
    <mergeCell ref="B7:Q7"/>
  </mergeCells>
  <printOptions/>
  <pageMargins left="0.7480314960629921" right="0.1968503937007874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2023-12-18T05:21:18Z</cp:lastPrinted>
  <dcterms:created xsi:type="dcterms:W3CDTF">2003-06-27T05:23:29Z</dcterms:created>
  <dcterms:modified xsi:type="dcterms:W3CDTF">2023-12-18T05:21:21Z</dcterms:modified>
  <cp:category/>
  <cp:version/>
  <cp:contentType/>
  <cp:contentStatus/>
</cp:coreProperties>
</file>