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200" windowWidth="9990" windowHeight="8790" activeTab="0"/>
  </bookViews>
  <sheets>
    <sheet name="区部流入・流域下水道流入水量" sheetId="1" r:id="rId1"/>
  </sheets>
  <definedNames>
    <definedName name="_xlnm.Print_Area" localSheetId="0">'区部流入・流域下水道流入水量'!$A$1:$G$17</definedName>
  </definedNames>
  <calcPr fullCalcOnLoad="1"/>
</workbook>
</file>

<file path=xl/sharedStrings.xml><?xml version="1.0" encoding="utf-8"?>
<sst xmlns="http://schemas.openxmlformats.org/spreadsheetml/2006/main" count="16" uniqueCount="13">
  <si>
    <t>年度</t>
  </si>
  <si>
    <t>　資料：環境部　下水道課</t>
  </si>
  <si>
    <t>合　計</t>
  </si>
  <si>
    <t>流入水量（㎥）</t>
  </si>
  <si>
    <t>第一処理区
（落合水再生センター等区部流入）</t>
  </si>
  <si>
    <t>第二処理区
（森ヶ崎水再生センター）</t>
  </si>
  <si>
    <t>第三処理区
（清瀬水再生センター）</t>
  </si>
  <si>
    <t>元(31)</t>
  </si>
  <si>
    <t>（3）区部流入・流域下水道流入水量</t>
  </si>
  <si>
    <t>4年度１期</t>
  </si>
  <si>
    <t>4年度２期</t>
  </si>
  <si>
    <t>4年度３期</t>
  </si>
  <si>
    <t>4年度４期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</si>
</sst>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76" fontId="43" fillId="0" borderId="0" xfId="0" applyNumberFormat="1" applyFont="1" applyFill="1" applyBorder="1" applyAlignment="1">
      <alignment/>
    </xf>
    <xf numFmtId="193" fontId="4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left"/>
    </xf>
    <xf numFmtId="0" fontId="44" fillId="0" borderId="14" xfId="0" applyNumberFormat="1" applyFont="1" applyFill="1" applyBorder="1" applyAlignment="1">
      <alignment horizontal="left"/>
    </xf>
    <xf numFmtId="176" fontId="45" fillId="0" borderId="0" xfId="0" applyNumberFormat="1" applyFont="1" applyFill="1" applyAlignment="1">
      <alignment/>
    </xf>
    <xf numFmtId="176" fontId="44" fillId="0" borderId="15" xfId="0" applyNumberFormat="1" applyFont="1" applyFill="1" applyBorder="1" applyAlignment="1">
      <alignment horizontal="right" vertical="center" shrinkToFit="1"/>
    </xf>
    <xf numFmtId="176" fontId="44" fillId="0" borderId="0" xfId="0" applyNumberFormat="1" applyFont="1" applyFill="1" applyBorder="1" applyAlignment="1">
      <alignment horizontal="right" vertical="center" shrinkToFit="1"/>
    </xf>
    <xf numFmtId="176" fontId="44" fillId="0" borderId="0" xfId="0" applyNumberFormat="1" applyFont="1" applyFill="1" applyBorder="1" applyAlignment="1">
      <alignment horizontal="right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 shrinkToFit="1"/>
    </xf>
    <xf numFmtId="0" fontId="44" fillId="0" borderId="12" xfId="0" applyNumberFormat="1" applyFont="1" applyFill="1" applyBorder="1" applyAlignment="1">
      <alignment horizontal="center" vertical="center" shrinkToFit="1"/>
    </xf>
    <xf numFmtId="0" fontId="44" fillId="0" borderId="13" xfId="0" applyNumberFormat="1" applyFont="1" applyFill="1" applyBorder="1" applyAlignment="1">
      <alignment horizontal="center" vertical="center" shrinkToFit="1"/>
    </xf>
    <xf numFmtId="3" fontId="43" fillId="0" borderId="0" xfId="0" applyNumberFormat="1" applyFont="1" applyFill="1" applyBorder="1" applyAlignment="1">
      <alignment/>
    </xf>
    <xf numFmtId="0" fontId="44" fillId="0" borderId="11" xfId="0" applyNumberFormat="1" applyFont="1" applyFill="1" applyBorder="1" applyAlignment="1">
      <alignment horizontal="center" vertical="center" wrapText="1"/>
    </xf>
    <xf numFmtId="199" fontId="43" fillId="0" borderId="0" xfId="0" applyNumberFormat="1" applyFont="1" applyFill="1" applyBorder="1" applyAlignment="1">
      <alignment/>
    </xf>
    <xf numFmtId="176" fontId="44" fillId="0" borderId="17" xfId="0" applyNumberFormat="1" applyFont="1" applyFill="1" applyBorder="1" applyAlignment="1">
      <alignment horizontal="right" vertical="center" shrinkToFit="1"/>
    </xf>
    <xf numFmtId="176" fontId="44" fillId="0" borderId="14" xfId="0" applyNumberFormat="1" applyFont="1" applyFill="1" applyBorder="1" applyAlignment="1">
      <alignment horizontal="right" vertical="center" shrinkToFit="1"/>
    </xf>
    <xf numFmtId="193" fontId="44" fillId="0" borderId="0" xfId="0" applyNumberFormat="1" applyFont="1" applyFill="1" applyBorder="1" applyAlignment="1">
      <alignment horizontal="right" vertical="center" shrinkToFit="1"/>
    </xf>
    <xf numFmtId="193" fontId="44" fillId="0" borderId="14" xfId="0" applyNumberFormat="1" applyFont="1" applyFill="1" applyBorder="1" applyAlignment="1">
      <alignment horizontal="right" vertical="center" shrinkToFit="1"/>
    </xf>
    <xf numFmtId="0" fontId="44" fillId="0" borderId="0" xfId="0" applyNumberFormat="1" applyFont="1" applyFill="1" applyBorder="1" applyAlignment="1">
      <alignment horizontal="left"/>
    </xf>
    <xf numFmtId="0" fontId="44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showGridLines="0" tabSelected="1" view="pageBreakPreview" zoomScaleSheetLayoutView="100" workbookViewId="0" topLeftCell="A4">
      <selection activeCell="I15" sqref="I15"/>
    </sheetView>
  </sheetViews>
  <sheetFormatPr defaultColWidth="9.00390625" defaultRowHeight="13.5" outlineLevelRow="1"/>
  <cols>
    <col min="1" max="1" width="6.25390625" style="6" customWidth="1"/>
    <col min="2" max="2" width="8.125" style="6" customWidth="1"/>
    <col min="3" max="5" width="16.75390625" style="6" customWidth="1"/>
    <col min="6" max="6" width="11.50390625" style="6" customWidth="1"/>
    <col min="7" max="7" width="1.25" style="6" customWidth="1"/>
    <col min="8" max="8" width="13.75390625" style="6" customWidth="1"/>
    <col min="9" max="10" width="10.00390625" style="6" bestFit="1" customWidth="1"/>
    <col min="11" max="16384" width="9.00390625" style="6" customWidth="1"/>
  </cols>
  <sheetData>
    <row r="1" spans="2:6" s="1" customFormat="1" ht="15.75" customHeight="1">
      <c r="B1" s="10" t="s">
        <v>8</v>
      </c>
      <c r="C1" s="10"/>
      <c r="D1" s="10"/>
      <c r="E1" s="10"/>
      <c r="F1" s="10"/>
    </row>
    <row r="2" spans="2:6" s="1" customFormat="1" ht="6" customHeight="1">
      <c r="B2" s="11"/>
      <c r="C2" s="11"/>
      <c r="D2" s="11"/>
      <c r="E2" s="11"/>
      <c r="F2" s="11"/>
    </row>
    <row r="3" spans="2:6" s="1" customFormat="1" ht="53.25" customHeight="1">
      <c r="B3" s="28" t="s">
        <v>0</v>
      </c>
      <c r="C3" s="21" t="s">
        <v>4</v>
      </c>
      <c r="D3" s="21" t="s">
        <v>5</v>
      </c>
      <c r="E3" s="21" t="s">
        <v>6</v>
      </c>
      <c r="F3" s="16" t="s">
        <v>2</v>
      </c>
    </row>
    <row r="4" spans="2:6" s="1" customFormat="1" ht="36.75" customHeight="1">
      <c r="B4" s="29"/>
      <c r="C4" s="2" t="s">
        <v>3</v>
      </c>
      <c r="D4" s="2" t="s">
        <v>3</v>
      </c>
      <c r="E4" s="2" t="s">
        <v>3</v>
      </c>
      <c r="F4" s="3" t="s">
        <v>3</v>
      </c>
    </row>
    <row r="5" spans="2:6" s="1" customFormat="1" ht="21.75" customHeight="1" hidden="1" outlineLevel="1">
      <c r="B5" s="4">
        <v>28</v>
      </c>
      <c r="C5" s="13">
        <v>16676636</v>
      </c>
      <c r="D5" s="14">
        <v>5820087</v>
      </c>
      <c r="E5" s="15">
        <v>964918</v>
      </c>
      <c r="F5" s="14">
        <f>C5+D5+E5</f>
        <v>23461641</v>
      </c>
    </row>
    <row r="6" spans="2:6" s="1" customFormat="1" ht="21.75" customHeight="1" hidden="1" outlineLevel="1">
      <c r="B6" s="4">
        <v>29</v>
      </c>
      <c r="C6" s="13">
        <v>16400195</v>
      </c>
      <c r="D6" s="14">
        <v>5959433</v>
      </c>
      <c r="E6" s="15">
        <v>883542</v>
      </c>
      <c r="F6" s="14">
        <v>23243170</v>
      </c>
    </row>
    <row r="7" spans="2:6" s="1" customFormat="1" ht="21.75" customHeight="1" collapsed="1">
      <c r="B7" s="4">
        <v>30</v>
      </c>
      <c r="C7" s="13">
        <v>16381294</v>
      </c>
      <c r="D7" s="14">
        <v>5712981</v>
      </c>
      <c r="E7" s="15">
        <v>814317</v>
      </c>
      <c r="F7" s="14">
        <v>22908592</v>
      </c>
    </row>
    <row r="8" spans="2:10" s="1" customFormat="1" ht="21.75" customHeight="1">
      <c r="B8" s="4" t="s">
        <v>7</v>
      </c>
      <c r="C8" s="13">
        <v>16711133</v>
      </c>
      <c r="D8" s="14">
        <v>6221309</v>
      </c>
      <c r="E8" s="15">
        <v>900913</v>
      </c>
      <c r="F8" s="14">
        <v>23833355</v>
      </c>
      <c r="I8" s="7"/>
      <c r="J8" s="8"/>
    </row>
    <row r="9" spans="2:6" s="1" customFormat="1" ht="21.75" customHeight="1">
      <c r="B9" s="4">
        <v>2</v>
      </c>
      <c r="C9" s="13">
        <v>17176517</v>
      </c>
      <c r="D9" s="14">
        <v>6030978</v>
      </c>
      <c r="E9" s="15">
        <v>859540</v>
      </c>
      <c r="F9" s="14">
        <v>24067035</v>
      </c>
    </row>
    <row r="10" spans="2:8" s="1" customFormat="1" ht="21.75" customHeight="1">
      <c r="B10" s="4">
        <v>3</v>
      </c>
      <c r="C10" s="13">
        <v>16394335</v>
      </c>
      <c r="D10" s="14">
        <v>6268947</v>
      </c>
      <c r="E10" s="15">
        <v>869908</v>
      </c>
      <c r="F10" s="14">
        <v>23533190</v>
      </c>
      <c r="H10" s="22"/>
    </row>
    <row r="11" spans="2:8" s="1" customFormat="1" ht="21.75" customHeight="1">
      <c r="B11" s="5">
        <v>4</v>
      </c>
      <c r="C11" s="23">
        <v>16147484</v>
      </c>
      <c r="D11" s="24">
        <f>SUM(D12:D15)</f>
        <v>6166005</v>
      </c>
      <c r="E11" s="24">
        <f>SUM(E12:E15)</f>
        <v>909356</v>
      </c>
      <c r="F11" s="24">
        <f>SUM(C11:E11)</f>
        <v>23222845</v>
      </c>
      <c r="H11" s="20"/>
    </row>
    <row r="12" spans="2:6" s="1" customFormat="1" ht="21" customHeight="1">
      <c r="B12" s="17" t="s">
        <v>9</v>
      </c>
      <c r="C12" s="14">
        <v>4053205</v>
      </c>
      <c r="D12" s="14">
        <v>1602472</v>
      </c>
      <c r="E12" s="14">
        <v>221139</v>
      </c>
      <c r="F12" s="25">
        <f>SUM(C12:E12)</f>
        <v>5876816</v>
      </c>
    </row>
    <row r="13" spans="2:6" s="1" customFormat="1" ht="21" customHeight="1">
      <c r="B13" s="18" t="s">
        <v>10</v>
      </c>
      <c r="C13" s="14">
        <v>4103344</v>
      </c>
      <c r="D13" s="14">
        <v>1634005</v>
      </c>
      <c r="E13" s="14">
        <v>241004</v>
      </c>
      <c r="F13" s="25">
        <f>SUM(C13:C13:E13)</f>
        <v>5978353</v>
      </c>
    </row>
    <row r="14" spans="2:6" s="1" customFormat="1" ht="21" customHeight="1">
      <c r="B14" s="18" t="s">
        <v>11</v>
      </c>
      <c r="C14" s="14">
        <v>4044775</v>
      </c>
      <c r="D14" s="14">
        <v>1584264</v>
      </c>
      <c r="E14" s="14">
        <v>241553</v>
      </c>
      <c r="F14" s="25">
        <f>SUM(C14:C14:E14)</f>
        <v>5870592</v>
      </c>
    </row>
    <row r="15" spans="2:8" s="1" customFormat="1" ht="21.75" customHeight="1">
      <c r="B15" s="19" t="s">
        <v>12</v>
      </c>
      <c r="C15" s="23">
        <v>3946160</v>
      </c>
      <c r="D15" s="24">
        <v>1345264</v>
      </c>
      <c r="E15" s="24">
        <v>205660</v>
      </c>
      <c r="F15" s="26">
        <f>SUM(C15:E15)</f>
        <v>5497084</v>
      </c>
      <c r="H15" s="7"/>
    </row>
    <row r="16" spans="2:6" s="1" customFormat="1" ht="14.25" customHeight="1">
      <c r="B16" s="27" t="s">
        <v>1</v>
      </c>
      <c r="C16" s="27"/>
      <c r="D16" s="27"/>
      <c r="E16" s="27"/>
      <c r="F16" s="27"/>
    </row>
    <row r="18" ht="13.5">
      <c r="F18" s="12"/>
    </row>
    <row r="20" ht="13.5">
      <c r="C20" s="9"/>
    </row>
    <row r="21" spans="4:6" ht="13.5">
      <c r="D21" s="9"/>
      <c r="F21" s="9"/>
    </row>
  </sheetData>
  <sheetProtection/>
  <mergeCells count="2">
    <mergeCell ref="B16:F16"/>
    <mergeCell ref="B3:B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2023-12-18T02:04:56Z</cp:lastPrinted>
  <dcterms:created xsi:type="dcterms:W3CDTF">2003-05-12T02:13:14Z</dcterms:created>
  <dcterms:modified xsi:type="dcterms:W3CDTF">2023-12-18T02:04:58Z</dcterms:modified>
  <cp:category/>
  <cp:version/>
  <cp:contentType/>
  <cp:contentStatus/>
</cp:coreProperties>
</file>