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32760" windowWidth="7590" windowHeight="7665" tabRatio="777" activeTab="0"/>
  </bookViews>
  <sheets>
    <sheet name="町別の人口及び世帯数の推移" sheetId="1" r:id="rId1"/>
  </sheets>
  <definedNames>
    <definedName name="_xlnm.Print_Area" localSheetId="0">'町別の人口及び世帯数の推移'!$B$1:$BI$27</definedName>
  </definedNames>
  <calcPr fullCalcOnLoad="1"/>
</workbook>
</file>

<file path=xl/sharedStrings.xml><?xml version="1.0" encoding="utf-8"?>
<sst xmlns="http://schemas.openxmlformats.org/spreadsheetml/2006/main" count="105" uniqueCount="32">
  <si>
    <t>総数</t>
  </si>
  <si>
    <t>吉祥寺東町</t>
  </si>
  <si>
    <t>吉祥寺南町</t>
  </si>
  <si>
    <t>御殿山</t>
  </si>
  <si>
    <t>吉祥寺本町</t>
  </si>
  <si>
    <t>吉祥寺北町</t>
  </si>
  <si>
    <t>中町</t>
  </si>
  <si>
    <t>西久保</t>
  </si>
  <si>
    <t>緑町</t>
  </si>
  <si>
    <t>八幡町</t>
  </si>
  <si>
    <t>境</t>
  </si>
  <si>
    <t>境南町</t>
  </si>
  <si>
    <t>桜堤</t>
  </si>
  <si>
    <t>（1）町別の人口及び世帯数の推移</t>
  </si>
  <si>
    <t>男</t>
  </si>
  <si>
    <t>女</t>
  </si>
  <si>
    <t>人　　口</t>
  </si>
  <si>
    <t>世帯数</t>
  </si>
  <si>
    <t>人口
密度</t>
  </si>
  <si>
    <t>関前</t>
  </si>
  <si>
    <r>
      <t>面積
(km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)</t>
    </r>
  </si>
  <si>
    <t>総      数</t>
  </si>
  <si>
    <t>町       名</t>
  </si>
  <si>
    <t>　資料：市民部　市民課（住民基本台帳人口）</t>
  </si>
  <si>
    <t>（各年4.1）</t>
  </si>
  <si>
    <t>人　　口</t>
  </si>
  <si>
    <t>世帯数</t>
  </si>
  <si>
    <t>人口
密度</t>
  </si>
  <si>
    <t xml:space="preserve"> (注)1 平成24年7月9日住民基本台帳法改正により、平成25年から外国人住民を含む。 </t>
  </si>
  <si>
    <t>Ⅱ　人　口</t>
  </si>
  <si>
    <t xml:space="preserve"> 1　人　口</t>
  </si>
  <si>
    <t xml:space="preserve"> 　　2 平成26年10月1日時点、国土地理院の「全国都道府県市区町村別面積調」により10.98㎞²に変更。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</si>
</sst>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#,##0.0;[Red]#,##0.0"/>
    <numFmt numFmtId="179" formatCode="#,##0.00;[Red]#,##0.00"/>
    <numFmt numFmtId="180" formatCode="#,##0.000;[Red]#,##0.000"/>
    <numFmt numFmtId="181" formatCode="_ * #,##0.0_ ;_ * \-#,##0.0_ ;_ * &quot;-&quot;_ ;_ @_ "/>
    <numFmt numFmtId="182" formatCode="_ * #,##0.00_ ;_ * \-#,##0.00_ ;_ * &quot;-&quot;_ 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 * #,##0.0_ ;_ * \-#,##0.0_ ;_ * &quot;-&quot;??_ ;_ @_ "/>
    <numFmt numFmtId="188" formatCode="_ * #,##0_ ;_ * \-#,##0_ ;_ * &quot;-&quot;??_ ;_ @_ "/>
    <numFmt numFmtId="189" formatCode="0_);[Red]\(0\)"/>
    <numFmt numFmtId="190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  <font>
      <vertAlign val="superscript"/>
      <sz val="9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182" fontId="2" fillId="0" borderId="17" xfId="0" applyNumberFormat="1" applyFont="1" applyFill="1" applyBorder="1" applyAlignment="1">
      <alignment vertical="center"/>
    </xf>
    <xf numFmtId="38" fontId="2" fillId="0" borderId="0" xfId="0" applyNumberFormat="1" applyFont="1" applyFill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182" fontId="2" fillId="0" borderId="18" xfId="0" applyNumberFormat="1" applyFont="1" applyFill="1" applyBorder="1" applyAlignment="1">
      <alignment vertical="center"/>
    </xf>
    <xf numFmtId="38" fontId="2" fillId="0" borderId="18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3" fillId="0" borderId="20" xfId="0" applyNumberFormat="1" applyFont="1" applyFill="1" applyBorder="1" applyAlignment="1">
      <alignment horizontal="distributed" vertical="center" wrapText="1"/>
    </xf>
    <xf numFmtId="182" fontId="3" fillId="0" borderId="0" xfId="0" applyNumberFormat="1" applyFont="1" applyFill="1" applyBorder="1" applyAlignment="1">
      <alignment vertical="center"/>
    </xf>
    <xf numFmtId="38" fontId="3" fillId="0" borderId="0" xfId="49" applyFont="1" applyFill="1" applyBorder="1" applyAlignment="1" applyProtection="1">
      <alignment vertical="center"/>
      <protection/>
    </xf>
    <xf numFmtId="38" fontId="3" fillId="0" borderId="0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horizontal="distributed" vertical="center" wrapText="1"/>
    </xf>
    <xf numFmtId="0" fontId="3" fillId="0" borderId="22" xfId="0" applyNumberFormat="1" applyFont="1" applyFill="1" applyBorder="1" applyAlignment="1">
      <alignment horizontal="distributed" vertical="center" wrapText="1"/>
    </xf>
    <xf numFmtId="182" fontId="3" fillId="0" borderId="10" xfId="0" applyNumberFormat="1" applyFont="1" applyFill="1" applyBorder="1" applyAlignment="1">
      <alignment vertical="center"/>
    </xf>
    <xf numFmtId="38" fontId="3" fillId="0" borderId="10" xfId="49" applyFont="1" applyFill="1" applyBorder="1" applyAlignment="1" applyProtection="1">
      <alignment vertical="center"/>
      <protection/>
    </xf>
    <xf numFmtId="38" fontId="3" fillId="0" borderId="10" xfId="0" applyNumberFormat="1" applyFont="1" applyFill="1" applyBorder="1" applyAlignment="1" applyProtection="1">
      <alignment vertical="center"/>
      <protection/>
    </xf>
    <xf numFmtId="176" fontId="3" fillId="0" borderId="10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horizontal="distributed" vertical="center" wrapText="1"/>
    </xf>
    <xf numFmtId="0" fontId="3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190" fontId="2" fillId="0" borderId="0" xfId="0" applyNumberFormat="1" applyFont="1" applyFill="1" applyAlignment="1">
      <alignment vertical="center"/>
    </xf>
    <xf numFmtId="190" fontId="3" fillId="0" borderId="0" xfId="0" applyNumberFormat="1" applyFont="1" applyFill="1" applyAlignment="1">
      <alignment vertical="center"/>
    </xf>
    <xf numFmtId="190" fontId="3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27"/>
  <sheetViews>
    <sheetView showGridLines="0" tabSelected="1" view="pageLayout" zoomScale="115" zoomScaleNormal="112" zoomScaleSheetLayoutView="69" zoomScalePageLayoutView="115" workbookViewId="0" topLeftCell="A1">
      <selection activeCell="AK6" sqref="AK6"/>
    </sheetView>
  </sheetViews>
  <sheetFormatPr defaultColWidth="11.625" defaultRowHeight="15.75" customHeight="1" outlineLevelCol="1"/>
  <cols>
    <col min="1" max="1" width="0.6171875" style="12" customWidth="1"/>
    <col min="2" max="2" width="11.625" style="12" customWidth="1"/>
    <col min="3" max="3" width="6.625" style="12" hidden="1" customWidth="1" outlineLevel="1"/>
    <col min="4" max="5" width="5.625" style="12" hidden="1" customWidth="1" outlineLevel="1"/>
    <col min="6" max="6" width="6.50390625" style="12" hidden="1" customWidth="1" outlineLevel="1"/>
    <col min="7" max="10" width="5.625" style="12" hidden="1" customWidth="1" outlineLevel="1"/>
    <col min="11" max="11" width="6.50390625" style="12" hidden="1" customWidth="1" outlineLevel="1"/>
    <col min="12" max="12" width="5.625" style="12" hidden="1" customWidth="1" outlineLevel="1"/>
    <col min="13" max="13" width="6.25390625" style="12" hidden="1" customWidth="1" outlineLevel="1"/>
    <col min="14" max="14" width="11.625" style="12" hidden="1" customWidth="1" outlineLevel="1"/>
    <col min="15" max="15" width="6.625" style="12" customWidth="1" collapsed="1"/>
    <col min="16" max="17" width="6.25390625" style="12" hidden="1" customWidth="1" outlineLevel="1"/>
    <col min="18" max="18" width="7.50390625" style="12" hidden="1" customWidth="1" outlineLevel="1"/>
    <col min="19" max="19" width="6.25390625" style="12" hidden="1" customWidth="1" outlineLevel="1"/>
    <col min="20" max="22" width="6.125" style="12" hidden="1" customWidth="1" outlineLevel="1"/>
    <col min="23" max="23" width="7.00390625" style="12" hidden="1" customWidth="1" outlineLevel="1"/>
    <col min="24" max="27" width="6.125" style="12" hidden="1" customWidth="1" outlineLevel="1"/>
    <col min="28" max="28" width="6.625" style="12" hidden="1" customWidth="1" outlineLevel="1"/>
    <col min="29" max="30" width="6.125" style="12" hidden="1" customWidth="1" outlineLevel="1"/>
    <col min="31" max="31" width="6.375" style="12" hidden="1" customWidth="1" outlineLevel="1"/>
    <col min="32" max="32" width="6.125" style="12" hidden="1" customWidth="1" outlineLevel="1"/>
    <col min="33" max="33" width="7.375" style="12" hidden="1" customWidth="1" outlineLevel="1"/>
    <col min="34" max="35" width="6.125" style="12" hidden="1" customWidth="1" outlineLevel="1"/>
    <col min="36" max="36" width="6.125" style="12" customWidth="1" collapsed="1"/>
    <col min="37" max="37" width="6.50390625" style="12" customWidth="1"/>
    <col min="38" max="38" width="7.125" style="12" customWidth="1"/>
    <col min="39" max="39" width="6.75390625" style="12" customWidth="1"/>
    <col min="40" max="40" width="6.625" style="12" customWidth="1"/>
    <col min="41" max="42" width="6.25390625" style="12" customWidth="1"/>
    <col min="43" max="43" width="7.25390625" style="12" customWidth="1"/>
    <col min="44" max="44" width="6.125" style="12" customWidth="1"/>
    <col min="45" max="47" width="6.625" style="12" customWidth="1"/>
    <col min="48" max="48" width="6.875" style="12" customWidth="1"/>
    <col min="49" max="52" width="6.625" style="12" customWidth="1"/>
    <col min="53" max="53" width="7.125" style="12" customWidth="1"/>
    <col min="54" max="57" width="6.625" style="12" customWidth="1"/>
    <col min="58" max="58" width="7.50390625" style="12" customWidth="1"/>
    <col min="59" max="59" width="6.875" style="12" customWidth="1"/>
    <col min="60" max="60" width="7.125" style="12" customWidth="1"/>
    <col min="61" max="61" width="1.625" style="12" customWidth="1"/>
    <col min="62" max="16384" width="11.625" style="12" customWidth="1"/>
  </cols>
  <sheetData>
    <row r="1" spans="2:43" s="3" customFormat="1" ht="15.75" customHeight="1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2"/>
      <c r="AK1" s="2"/>
      <c r="AL1" s="2"/>
      <c r="AM1" s="2"/>
      <c r="AN1" s="2"/>
      <c r="AO1" s="2"/>
      <c r="AP1" s="2"/>
      <c r="AQ1" s="2"/>
    </row>
    <row r="2" spans="2:43" s="3" customFormat="1" ht="17.25">
      <c r="B2" s="55" t="s">
        <v>29</v>
      </c>
      <c r="C2" s="55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2:43" s="3" customFormat="1" ht="17.25"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s="3" customFormat="1" ht="15.75" customHeight="1">
      <c r="B4" s="43" t="s">
        <v>30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2:43" s="3" customFormat="1" ht="7.5" customHeight="1">
      <c r="B5" s="55"/>
      <c r="C5" s="5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2:43" s="3" customFormat="1" ht="15.75" customHeight="1">
      <c r="B6" s="5" t="s">
        <v>13</v>
      </c>
      <c r="C6" s="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2:60" s="3" customFormat="1" ht="12" customHeight="1">
      <c r="B7" s="56"/>
      <c r="C7" s="5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7"/>
      <c r="BH7" s="7" t="s">
        <v>24</v>
      </c>
    </row>
    <row r="8" spans="2:60" ht="16.5" customHeight="1">
      <c r="B8" s="57" t="s">
        <v>22</v>
      </c>
      <c r="C8" s="47" t="s">
        <v>20</v>
      </c>
      <c r="D8" s="8"/>
      <c r="E8" s="9"/>
      <c r="F8" s="10">
        <v>25</v>
      </c>
      <c r="G8" s="9"/>
      <c r="H8" s="11"/>
      <c r="I8" s="8"/>
      <c r="J8" s="9"/>
      <c r="K8" s="10">
        <v>26</v>
      </c>
      <c r="L8" s="9"/>
      <c r="M8" s="11"/>
      <c r="N8" s="47" t="s">
        <v>22</v>
      </c>
      <c r="O8" s="47" t="s">
        <v>20</v>
      </c>
      <c r="P8" s="8"/>
      <c r="Q8" s="10"/>
      <c r="R8" s="10">
        <v>27</v>
      </c>
      <c r="S8" s="9"/>
      <c r="T8" s="11"/>
      <c r="U8" s="50">
        <v>28</v>
      </c>
      <c r="V8" s="51"/>
      <c r="W8" s="51"/>
      <c r="X8" s="51"/>
      <c r="Y8" s="52"/>
      <c r="Z8" s="50">
        <v>29</v>
      </c>
      <c r="AA8" s="51"/>
      <c r="AB8" s="51"/>
      <c r="AC8" s="51"/>
      <c r="AD8" s="52"/>
      <c r="AE8" s="50">
        <v>30</v>
      </c>
      <c r="AF8" s="51"/>
      <c r="AG8" s="51"/>
      <c r="AH8" s="51"/>
      <c r="AI8" s="52"/>
      <c r="AJ8" s="50">
        <v>31</v>
      </c>
      <c r="AK8" s="51"/>
      <c r="AL8" s="51"/>
      <c r="AM8" s="51"/>
      <c r="AN8" s="52"/>
      <c r="AO8" s="50">
        <v>2</v>
      </c>
      <c r="AP8" s="51"/>
      <c r="AQ8" s="51"/>
      <c r="AR8" s="51"/>
      <c r="AS8" s="52"/>
      <c r="AT8" s="50">
        <v>3</v>
      </c>
      <c r="AU8" s="51"/>
      <c r="AV8" s="51"/>
      <c r="AW8" s="51"/>
      <c r="AX8" s="51"/>
      <c r="AY8" s="50">
        <v>4</v>
      </c>
      <c r="AZ8" s="51"/>
      <c r="BA8" s="51"/>
      <c r="BB8" s="51"/>
      <c r="BC8" s="51"/>
      <c r="BD8" s="50">
        <v>5</v>
      </c>
      <c r="BE8" s="51"/>
      <c r="BF8" s="51"/>
      <c r="BG8" s="51"/>
      <c r="BH8" s="51"/>
    </row>
    <row r="9" spans="2:60" ht="16.5" customHeight="1">
      <c r="B9" s="58"/>
      <c r="C9" s="48"/>
      <c r="D9" s="50" t="s">
        <v>16</v>
      </c>
      <c r="E9" s="51"/>
      <c r="F9" s="52"/>
      <c r="G9" s="44" t="s">
        <v>17</v>
      </c>
      <c r="H9" s="53" t="s">
        <v>18</v>
      </c>
      <c r="I9" s="50" t="s">
        <v>16</v>
      </c>
      <c r="J9" s="51"/>
      <c r="K9" s="52"/>
      <c r="L9" s="44" t="s">
        <v>17</v>
      </c>
      <c r="M9" s="53" t="s">
        <v>18</v>
      </c>
      <c r="N9" s="48"/>
      <c r="O9" s="48"/>
      <c r="P9" s="8"/>
      <c r="Q9" s="9" t="s">
        <v>16</v>
      </c>
      <c r="R9" s="11"/>
      <c r="S9" s="44" t="s">
        <v>17</v>
      </c>
      <c r="T9" s="53" t="s">
        <v>18</v>
      </c>
      <c r="U9" s="60" t="s">
        <v>25</v>
      </c>
      <c r="V9" s="61"/>
      <c r="W9" s="62"/>
      <c r="X9" s="47" t="s">
        <v>17</v>
      </c>
      <c r="Y9" s="47" t="s">
        <v>18</v>
      </c>
      <c r="Z9" s="50" t="s">
        <v>16</v>
      </c>
      <c r="AA9" s="51"/>
      <c r="AB9" s="52"/>
      <c r="AC9" s="44" t="s">
        <v>17</v>
      </c>
      <c r="AD9" s="47" t="s">
        <v>18</v>
      </c>
      <c r="AE9" s="50" t="s">
        <v>16</v>
      </c>
      <c r="AF9" s="51"/>
      <c r="AG9" s="52"/>
      <c r="AH9" s="44" t="s">
        <v>17</v>
      </c>
      <c r="AI9" s="47" t="s">
        <v>18</v>
      </c>
      <c r="AJ9" s="50" t="s">
        <v>16</v>
      </c>
      <c r="AK9" s="51"/>
      <c r="AL9" s="52"/>
      <c r="AM9" s="44" t="s">
        <v>17</v>
      </c>
      <c r="AN9" s="47" t="s">
        <v>18</v>
      </c>
      <c r="AO9" s="60" t="s">
        <v>25</v>
      </c>
      <c r="AP9" s="61"/>
      <c r="AQ9" s="62"/>
      <c r="AR9" s="47" t="s">
        <v>26</v>
      </c>
      <c r="AS9" s="47" t="s">
        <v>27</v>
      </c>
      <c r="AT9" s="50" t="s">
        <v>16</v>
      </c>
      <c r="AU9" s="51"/>
      <c r="AV9" s="52"/>
      <c r="AW9" s="44" t="s">
        <v>17</v>
      </c>
      <c r="AX9" s="53" t="s">
        <v>18</v>
      </c>
      <c r="AY9" s="50" t="s">
        <v>16</v>
      </c>
      <c r="AZ9" s="51"/>
      <c r="BA9" s="52"/>
      <c r="BB9" s="44" t="s">
        <v>17</v>
      </c>
      <c r="BC9" s="53" t="s">
        <v>18</v>
      </c>
      <c r="BD9" s="50" t="s">
        <v>16</v>
      </c>
      <c r="BE9" s="51"/>
      <c r="BF9" s="52"/>
      <c r="BG9" s="44" t="s">
        <v>17</v>
      </c>
      <c r="BH9" s="53" t="s">
        <v>18</v>
      </c>
    </row>
    <row r="10" spans="2:60" ht="16.5" customHeight="1">
      <c r="B10" s="59"/>
      <c r="C10" s="49"/>
      <c r="D10" s="13" t="s">
        <v>14</v>
      </c>
      <c r="E10" s="13" t="s">
        <v>15</v>
      </c>
      <c r="F10" s="13" t="s">
        <v>0</v>
      </c>
      <c r="G10" s="45"/>
      <c r="H10" s="54"/>
      <c r="I10" s="13" t="s">
        <v>14</v>
      </c>
      <c r="J10" s="13" t="s">
        <v>15</v>
      </c>
      <c r="K10" s="13" t="s">
        <v>0</v>
      </c>
      <c r="L10" s="45"/>
      <c r="M10" s="54"/>
      <c r="N10" s="49"/>
      <c r="O10" s="49"/>
      <c r="P10" s="13" t="s">
        <v>14</v>
      </c>
      <c r="Q10" s="13" t="s">
        <v>15</v>
      </c>
      <c r="R10" s="13" t="s">
        <v>0</v>
      </c>
      <c r="S10" s="45"/>
      <c r="T10" s="54"/>
      <c r="U10" s="14" t="s">
        <v>14</v>
      </c>
      <c r="V10" s="14" t="s">
        <v>15</v>
      </c>
      <c r="W10" s="14" t="s">
        <v>0</v>
      </c>
      <c r="X10" s="49"/>
      <c r="Y10" s="49"/>
      <c r="Z10" s="13" t="s">
        <v>14</v>
      </c>
      <c r="AA10" s="13" t="s">
        <v>15</v>
      </c>
      <c r="AB10" s="13" t="s">
        <v>0</v>
      </c>
      <c r="AC10" s="45"/>
      <c r="AD10" s="49"/>
      <c r="AE10" s="13" t="s">
        <v>14</v>
      </c>
      <c r="AF10" s="13" t="s">
        <v>15</v>
      </c>
      <c r="AG10" s="13" t="s">
        <v>0</v>
      </c>
      <c r="AH10" s="45"/>
      <c r="AI10" s="49"/>
      <c r="AJ10" s="13" t="s">
        <v>14</v>
      </c>
      <c r="AK10" s="13" t="s">
        <v>15</v>
      </c>
      <c r="AL10" s="13" t="s">
        <v>0</v>
      </c>
      <c r="AM10" s="45"/>
      <c r="AN10" s="49"/>
      <c r="AO10" s="14" t="s">
        <v>14</v>
      </c>
      <c r="AP10" s="14" t="s">
        <v>15</v>
      </c>
      <c r="AQ10" s="14" t="s">
        <v>0</v>
      </c>
      <c r="AR10" s="49"/>
      <c r="AS10" s="49"/>
      <c r="AT10" s="13" t="s">
        <v>14</v>
      </c>
      <c r="AU10" s="13" t="s">
        <v>15</v>
      </c>
      <c r="AV10" s="13" t="s">
        <v>0</v>
      </c>
      <c r="AW10" s="45"/>
      <c r="AX10" s="54"/>
      <c r="AY10" s="13" t="s">
        <v>14</v>
      </c>
      <c r="AZ10" s="13" t="s">
        <v>15</v>
      </c>
      <c r="BA10" s="13" t="s">
        <v>0</v>
      </c>
      <c r="BB10" s="45"/>
      <c r="BC10" s="54"/>
      <c r="BD10" s="13" t="s">
        <v>14</v>
      </c>
      <c r="BE10" s="13" t="s">
        <v>15</v>
      </c>
      <c r="BF10" s="13" t="s">
        <v>0</v>
      </c>
      <c r="BG10" s="45"/>
      <c r="BH10" s="54"/>
    </row>
    <row r="11" spans="2:60" s="23" customFormat="1" ht="16.5" customHeight="1">
      <c r="B11" s="15" t="s">
        <v>21</v>
      </c>
      <c r="C11" s="16">
        <v>10.73</v>
      </c>
      <c r="D11" s="17">
        <v>66930</v>
      </c>
      <c r="E11" s="17">
        <v>72605</v>
      </c>
      <c r="F11" s="17">
        <v>139535</v>
      </c>
      <c r="G11" s="17">
        <v>72662</v>
      </c>
      <c r="H11" s="18">
        <v>13004</v>
      </c>
      <c r="I11" s="17">
        <v>68052</v>
      </c>
      <c r="J11" s="17">
        <v>73532</v>
      </c>
      <c r="K11" s="17">
        <v>141584</v>
      </c>
      <c r="L11" s="17">
        <v>73665</v>
      </c>
      <c r="M11" s="18">
        <v>13195.153774464121</v>
      </c>
      <c r="N11" s="19" t="s">
        <v>21</v>
      </c>
      <c r="O11" s="20">
        <f>SUM(O12:O24)</f>
        <v>10.98</v>
      </c>
      <c r="P11" s="21">
        <f>SUM(P12:P24)</f>
        <v>68670</v>
      </c>
      <c r="Q11" s="21">
        <f>SUM(Q12:Q24)</f>
        <v>74229</v>
      </c>
      <c r="R11" s="17">
        <f>SUM(R12:R24)</f>
        <v>142899</v>
      </c>
      <c r="S11" s="17">
        <f>SUM(S12:S24)</f>
        <v>74500</v>
      </c>
      <c r="T11" s="22">
        <f>R11/O11</f>
        <v>13014.48087431694</v>
      </c>
      <c r="U11" s="22">
        <v>68867</v>
      </c>
      <c r="V11" s="22">
        <v>74763</v>
      </c>
      <c r="W11" s="22">
        <v>143630</v>
      </c>
      <c r="X11" s="22">
        <v>75096</v>
      </c>
      <c r="Y11" s="22">
        <v>13081.056466302367</v>
      </c>
      <c r="Z11" s="22">
        <v>69290</v>
      </c>
      <c r="AA11" s="22">
        <v>75316</v>
      </c>
      <c r="AB11" s="22">
        <v>144606</v>
      </c>
      <c r="AC11" s="22">
        <v>75768</v>
      </c>
      <c r="AD11" s="22">
        <v>13169.945355191256</v>
      </c>
      <c r="AE11" s="17">
        <v>69704</v>
      </c>
      <c r="AF11" s="17">
        <v>75787</v>
      </c>
      <c r="AG11" s="17">
        <v>145491</v>
      </c>
      <c r="AH11" s="17">
        <v>76366</v>
      </c>
      <c r="AI11" s="22">
        <v>13250.54644808743</v>
      </c>
      <c r="AJ11" s="17">
        <v>70233</v>
      </c>
      <c r="AK11" s="17">
        <v>76412</v>
      </c>
      <c r="AL11" s="17">
        <v>146645</v>
      </c>
      <c r="AM11" s="17">
        <v>77111</v>
      </c>
      <c r="AN11" s="22">
        <v>13355.646630236793</v>
      </c>
      <c r="AO11" s="17">
        <v>70579</v>
      </c>
      <c r="AP11" s="17">
        <v>76940</v>
      </c>
      <c r="AQ11" s="17">
        <v>147519</v>
      </c>
      <c r="AR11" s="17">
        <v>77776</v>
      </c>
      <c r="AS11" s="22">
        <v>13435.245901639344</v>
      </c>
      <c r="AT11" s="22">
        <v>70766</v>
      </c>
      <c r="AU11" s="22">
        <v>77209</v>
      </c>
      <c r="AV11" s="22">
        <v>147975</v>
      </c>
      <c r="AW11" s="22">
        <v>78283</v>
      </c>
      <c r="AX11" s="22">
        <v>13476.775956284153</v>
      </c>
      <c r="AY11" s="17">
        <v>70979</v>
      </c>
      <c r="AZ11" s="17">
        <v>77321</v>
      </c>
      <c r="BA11" s="17">
        <v>148300</v>
      </c>
      <c r="BB11" s="17">
        <v>78509</v>
      </c>
      <c r="BC11" s="22">
        <v>13506</v>
      </c>
      <c r="BD11" s="40">
        <v>70966</v>
      </c>
      <c r="BE11" s="40">
        <v>77230</v>
      </c>
      <c r="BF11" s="40">
        <v>148196</v>
      </c>
      <c r="BG11" s="40">
        <v>78695</v>
      </c>
      <c r="BH11" s="40">
        <v>13497</v>
      </c>
    </row>
    <row r="12" spans="2:60" ht="15.75" customHeight="1">
      <c r="B12" s="24" t="s">
        <v>1</v>
      </c>
      <c r="C12" s="25">
        <v>0.9</v>
      </c>
      <c r="D12" s="26">
        <v>5989</v>
      </c>
      <c r="E12" s="26">
        <v>6569</v>
      </c>
      <c r="F12" s="26">
        <v>12558</v>
      </c>
      <c r="G12" s="27">
        <v>6654</v>
      </c>
      <c r="H12" s="28">
        <v>13953</v>
      </c>
      <c r="I12" s="26">
        <v>6083</v>
      </c>
      <c r="J12" s="26">
        <v>6649</v>
      </c>
      <c r="K12" s="26">
        <v>12732</v>
      </c>
      <c r="L12" s="27">
        <v>6783</v>
      </c>
      <c r="M12" s="28">
        <v>14146.666666666666</v>
      </c>
      <c r="N12" s="29" t="s">
        <v>1</v>
      </c>
      <c r="O12" s="25">
        <v>0.92</v>
      </c>
      <c r="P12" s="26">
        <v>6155</v>
      </c>
      <c r="Q12" s="26">
        <v>6695</v>
      </c>
      <c r="R12" s="26">
        <v>12850</v>
      </c>
      <c r="S12" s="27">
        <v>6907</v>
      </c>
      <c r="T12" s="28">
        <f aca="true" t="shared" si="0" ref="T12:T24">R12/O12</f>
        <v>13967.391304347826</v>
      </c>
      <c r="U12" s="28">
        <v>6124</v>
      </c>
      <c r="V12" s="28">
        <v>6679</v>
      </c>
      <c r="W12" s="28">
        <v>12803</v>
      </c>
      <c r="X12" s="28">
        <v>6893</v>
      </c>
      <c r="Y12" s="28">
        <v>13916.304347826086</v>
      </c>
      <c r="Z12" s="28">
        <v>6163</v>
      </c>
      <c r="AA12" s="28">
        <v>6718</v>
      </c>
      <c r="AB12" s="28">
        <v>12881</v>
      </c>
      <c r="AC12" s="28">
        <v>7009</v>
      </c>
      <c r="AD12" s="28">
        <v>14001.086956521738</v>
      </c>
      <c r="AE12" s="26">
        <v>6211</v>
      </c>
      <c r="AF12" s="26">
        <v>6750</v>
      </c>
      <c r="AG12" s="26">
        <v>12961</v>
      </c>
      <c r="AH12" s="27">
        <v>7024</v>
      </c>
      <c r="AI12" s="28">
        <v>14088.043478260868</v>
      </c>
      <c r="AJ12" s="26">
        <v>6254</v>
      </c>
      <c r="AK12" s="26">
        <v>6753</v>
      </c>
      <c r="AL12" s="26">
        <v>13007</v>
      </c>
      <c r="AM12" s="27">
        <v>7135</v>
      </c>
      <c r="AN12" s="28">
        <v>14138.043478260868</v>
      </c>
      <c r="AO12" s="26">
        <v>6203</v>
      </c>
      <c r="AP12" s="26">
        <v>6745</v>
      </c>
      <c r="AQ12" s="26">
        <v>12948</v>
      </c>
      <c r="AR12" s="27">
        <v>7087</v>
      </c>
      <c r="AS12" s="28">
        <v>14073.91304347826</v>
      </c>
      <c r="AT12" s="28">
        <v>6178</v>
      </c>
      <c r="AU12" s="28">
        <v>6751</v>
      </c>
      <c r="AV12" s="28">
        <v>12929</v>
      </c>
      <c r="AW12" s="28">
        <v>7085</v>
      </c>
      <c r="AX12" s="28">
        <v>14053.260869565216</v>
      </c>
      <c r="AY12" s="26">
        <v>6173</v>
      </c>
      <c r="AZ12" s="26">
        <v>6777</v>
      </c>
      <c r="BA12" s="26">
        <v>12950</v>
      </c>
      <c r="BB12" s="27">
        <v>7115</v>
      </c>
      <c r="BC12" s="28">
        <v>14076</v>
      </c>
      <c r="BD12" s="41">
        <v>6207</v>
      </c>
      <c r="BE12" s="41">
        <v>6735</v>
      </c>
      <c r="BF12" s="41">
        <v>12942</v>
      </c>
      <c r="BG12" s="41">
        <v>7164</v>
      </c>
      <c r="BH12" s="41">
        <v>14067</v>
      </c>
    </row>
    <row r="13" spans="2:60" ht="15.75" customHeight="1">
      <c r="B13" s="24" t="s">
        <v>2</v>
      </c>
      <c r="C13" s="25">
        <v>0.96</v>
      </c>
      <c r="D13" s="26">
        <v>6486</v>
      </c>
      <c r="E13" s="26">
        <v>7044</v>
      </c>
      <c r="F13" s="26">
        <v>13530</v>
      </c>
      <c r="G13" s="27">
        <v>7390</v>
      </c>
      <c r="H13" s="28">
        <v>14094</v>
      </c>
      <c r="I13" s="26">
        <v>6438</v>
      </c>
      <c r="J13" s="26">
        <v>7014</v>
      </c>
      <c r="K13" s="26">
        <v>13452</v>
      </c>
      <c r="L13" s="27">
        <v>7358</v>
      </c>
      <c r="M13" s="28">
        <v>14012.5</v>
      </c>
      <c r="N13" s="29" t="s">
        <v>2</v>
      </c>
      <c r="O13" s="25">
        <v>0.99</v>
      </c>
      <c r="P13" s="26">
        <v>6455</v>
      </c>
      <c r="Q13" s="26">
        <v>7063</v>
      </c>
      <c r="R13" s="26">
        <v>13518</v>
      </c>
      <c r="S13" s="27">
        <v>7441</v>
      </c>
      <c r="T13" s="28">
        <f t="shared" si="0"/>
        <v>13654.545454545454</v>
      </c>
      <c r="U13" s="28">
        <v>6403</v>
      </c>
      <c r="V13" s="28">
        <v>7114</v>
      </c>
      <c r="W13" s="28">
        <v>13517</v>
      </c>
      <c r="X13" s="28">
        <v>7474</v>
      </c>
      <c r="Y13" s="28">
        <v>13653.535353535353</v>
      </c>
      <c r="Z13" s="28">
        <v>6360</v>
      </c>
      <c r="AA13" s="28">
        <v>7102</v>
      </c>
      <c r="AB13" s="28">
        <v>13462</v>
      </c>
      <c r="AC13" s="28">
        <v>7441</v>
      </c>
      <c r="AD13" s="28">
        <v>13597.979797979799</v>
      </c>
      <c r="AE13" s="26">
        <v>6376</v>
      </c>
      <c r="AF13" s="26">
        <v>7116</v>
      </c>
      <c r="AG13" s="26">
        <v>13492</v>
      </c>
      <c r="AH13" s="27">
        <v>7513</v>
      </c>
      <c r="AI13" s="28">
        <v>13628.282828282829</v>
      </c>
      <c r="AJ13" s="26">
        <v>6372</v>
      </c>
      <c r="AK13" s="26">
        <v>7115</v>
      </c>
      <c r="AL13" s="26">
        <v>13487</v>
      </c>
      <c r="AM13" s="27">
        <v>7538</v>
      </c>
      <c r="AN13" s="28">
        <v>13623.232323232323</v>
      </c>
      <c r="AO13" s="26">
        <v>6344</v>
      </c>
      <c r="AP13" s="26">
        <v>7078</v>
      </c>
      <c r="AQ13" s="26">
        <v>13422</v>
      </c>
      <c r="AR13" s="27">
        <v>7572</v>
      </c>
      <c r="AS13" s="28">
        <v>13557.575757575758</v>
      </c>
      <c r="AT13" s="28">
        <v>6338</v>
      </c>
      <c r="AU13" s="28">
        <v>7025</v>
      </c>
      <c r="AV13" s="28">
        <v>13363</v>
      </c>
      <c r="AW13" s="28">
        <v>7539</v>
      </c>
      <c r="AX13" s="28">
        <v>13497.979797979799</v>
      </c>
      <c r="AY13" s="26">
        <v>6331</v>
      </c>
      <c r="AZ13" s="26">
        <v>6949</v>
      </c>
      <c r="BA13" s="26">
        <v>13280</v>
      </c>
      <c r="BB13" s="27">
        <v>7526</v>
      </c>
      <c r="BC13" s="28">
        <v>13414</v>
      </c>
      <c r="BD13" s="41">
        <v>6368</v>
      </c>
      <c r="BE13" s="41">
        <v>6915</v>
      </c>
      <c r="BF13" s="41">
        <v>13283</v>
      </c>
      <c r="BG13" s="41">
        <v>7548</v>
      </c>
      <c r="BH13" s="41">
        <v>13417</v>
      </c>
    </row>
    <row r="14" spans="2:60" ht="15.75" customHeight="1">
      <c r="B14" s="24" t="s">
        <v>3</v>
      </c>
      <c r="C14" s="25">
        <v>0.39</v>
      </c>
      <c r="D14" s="26">
        <v>1676</v>
      </c>
      <c r="E14" s="26">
        <v>1842</v>
      </c>
      <c r="F14" s="26">
        <v>3518</v>
      </c>
      <c r="G14" s="27">
        <v>2082</v>
      </c>
      <c r="H14" s="28">
        <v>9021</v>
      </c>
      <c r="I14" s="26">
        <v>1944</v>
      </c>
      <c r="J14" s="26">
        <v>2138</v>
      </c>
      <c r="K14" s="26">
        <v>4082</v>
      </c>
      <c r="L14" s="27">
        <v>2313</v>
      </c>
      <c r="M14" s="28">
        <v>10466.666666666666</v>
      </c>
      <c r="N14" s="29" t="s">
        <v>3</v>
      </c>
      <c r="O14" s="25">
        <v>0.4</v>
      </c>
      <c r="P14" s="26">
        <v>1993</v>
      </c>
      <c r="Q14" s="26">
        <v>2217</v>
      </c>
      <c r="R14" s="26">
        <v>4210</v>
      </c>
      <c r="S14" s="27">
        <v>2355</v>
      </c>
      <c r="T14" s="28">
        <f t="shared" si="0"/>
        <v>10525</v>
      </c>
      <c r="U14" s="28">
        <v>1987</v>
      </c>
      <c r="V14" s="28">
        <v>2268</v>
      </c>
      <c r="W14" s="28">
        <v>4255</v>
      </c>
      <c r="X14" s="28">
        <v>2362</v>
      </c>
      <c r="Y14" s="28">
        <v>10637.5</v>
      </c>
      <c r="Z14" s="28">
        <v>2004</v>
      </c>
      <c r="AA14" s="28">
        <v>2225</v>
      </c>
      <c r="AB14" s="28">
        <v>4229</v>
      </c>
      <c r="AC14" s="28">
        <v>2348</v>
      </c>
      <c r="AD14" s="28">
        <v>10572.5</v>
      </c>
      <c r="AE14" s="26">
        <v>2015</v>
      </c>
      <c r="AF14" s="26">
        <v>2230</v>
      </c>
      <c r="AG14" s="26">
        <v>4245</v>
      </c>
      <c r="AH14" s="27">
        <v>2333</v>
      </c>
      <c r="AI14" s="28">
        <v>10612.5</v>
      </c>
      <c r="AJ14" s="26">
        <v>2049</v>
      </c>
      <c r="AK14" s="26">
        <v>2248</v>
      </c>
      <c r="AL14" s="26">
        <v>4297</v>
      </c>
      <c r="AM14" s="27">
        <v>2395</v>
      </c>
      <c r="AN14" s="28">
        <v>10742.5</v>
      </c>
      <c r="AO14" s="26">
        <v>2051</v>
      </c>
      <c r="AP14" s="26">
        <v>2246</v>
      </c>
      <c r="AQ14" s="26">
        <v>4297</v>
      </c>
      <c r="AR14" s="27">
        <v>2405</v>
      </c>
      <c r="AS14" s="28">
        <v>10742.5</v>
      </c>
      <c r="AT14" s="28">
        <v>2018</v>
      </c>
      <c r="AU14" s="28">
        <v>2242</v>
      </c>
      <c r="AV14" s="28">
        <v>4260</v>
      </c>
      <c r="AW14" s="28">
        <v>2409</v>
      </c>
      <c r="AX14" s="28">
        <v>10650</v>
      </c>
      <c r="AY14" s="26">
        <v>2016</v>
      </c>
      <c r="AZ14" s="26">
        <v>2232</v>
      </c>
      <c r="BA14" s="26">
        <v>4248</v>
      </c>
      <c r="BB14" s="27">
        <v>2380</v>
      </c>
      <c r="BC14" s="28">
        <v>10620</v>
      </c>
      <c r="BD14" s="41">
        <v>2009</v>
      </c>
      <c r="BE14" s="41">
        <v>2216</v>
      </c>
      <c r="BF14" s="41">
        <v>4225</v>
      </c>
      <c r="BG14" s="41">
        <v>2371</v>
      </c>
      <c r="BH14" s="41">
        <v>10563</v>
      </c>
    </row>
    <row r="15" spans="2:60" ht="15.75" customHeight="1">
      <c r="B15" s="24" t="s">
        <v>4</v>
      </c>
      <c r="C15" s="25">
        <v>0.84</v>
      </c>
      <c r="D15" s="26">
        <v>5347</v>
      </c>
      <c r="E15" s="26">
        <v>6044</v>
      </c>
      <c r="F15" s="26">
        <v>11391</v>
      </c>
      <c r="G15" s="27">
        <v>6897</v>
      </c>
      <c r="H15" s="28">
        <v>13561</v>
      </c>
      <c r="I15" s="26">
        <v>5324</v>
      </c>
      <c r="J15" s="26">
        <v>6025</v>
      </c>
      <c r="K15" s="26">
        <v>11349</v>
      </c>
      <c r="L15" s="27">
        <v>6878</v>
      </c>
      <c r="M15" s="28">
        <v>13510.714285714286</v>
      </c>
      <c r="N15" s="29" t="s">
        <v>4</v>
      </c>
      <c r="O15" s="25">
        <v>0.86</v>
      </c>
      <c r="P15" s="26">
        <v>5331</v>
      </c>
      <c r="Q15" s="26">
        <v>6026</v>
      </c>
      <c r="R15" s="26">
        <v>11357</v>
      </c>
      <c r="S15" s="27">
        <v>6922</v>
      </c>
      <c r="T15" s="28">
        <f t="shared" si="0"/>
        <v>13205.813953488372</v>
      </c>
      <c r="U15" s="28">
        <v>5366</v>
      </c>
      <c r="V15" s="28">
        <v>6027</v>
      </c>
      <c r="W15" s="28">
        <v>11393</v>
      </c>
      <c r="X15" s="28">
        <v>6919</v>
      </c>
      <c r="Y15" s="28">
        <v>13247.67441860465</v>
      </c>
      <c r="Z15" s="28">
        <v>5462</v>
      </c>
      <c r="AA15" s="28">
        <v>6092</v>
      </c>
      <c r="AB15" s="28">
        <v>11554</v>
      </c>
      <c r="AC15" s="28">
        <v>7010</v>
      </c>
      <c r="AD15" s="28">
        <v>13434.883720930233</v>
      </c>
      <c r="AE15" s="26">
        <v>5502</v>
      </c>
      <c r="AF15" s="26">
        <v>6125</v>
      </c>
      <c r="AG15" s="26">
        <v>11627</v>
      </c>
      <c r="AH15" s="27">
        <v>7038</v>
      </c>
      <c r="AI15" s="28">
        <v>13519.767441860466</v>
      </c>
      <c r="AJ15" s="26">
        <v>5516</v>
      </c>
      <c r="AK15" s="26">
        <v>6230</v>
      </c>
      <c r="AL15" s="26">
        <v>11746</v>
      </c>
      <c r="AM15" s="27">
        <v>7153</v>
      </c>
      <c r="AN15" s="28">
        <v>13658.139534883721</v>
      </c>
      <c r="AO15" s="26">
        <v>5575</v>
      </c>
      <c r="AP15" s="26">
        <v>6308</v>
      </c>
      <c r="AQ15" s="26">
        <v>11883</v>
      </c>
      <c r="AR15" s="27">
        <v>7253</v>
      </c>
      <c r="AS15" s="28">
        <v>13817.441860465116</v>
      </c>
      <c r="AT15" s="28">
        <v>5560</v>
      </c>
      <c r="AU15" s="28">
        <v>6259</v>
      </c>
      <c r="AV15" s="28">
        <v>11819</v>
      </c>
      <c r="AW15" s="28">
        <v>7227</v>
      </c>
      <c r="AX15" s="28">
        <v>13743.023255813954</v>
      </c>
      <c r="AY15" s="26">
        <v>5559</v>
      </c>
      <c r="AZ15" s="26">
        <v>6207</v>
      </c>
      <c r="BA15" s="26">
        <v>11766</v>
      </c>
      <c r="BB15" s="27">
        <v>7209</v>
      </c>
      <c r="BC15" s="28">
        <v>13681</v>
      </c>
      <c r="BD15" s="41">
        <v>5571</v>
      </c>
      <c r="BE15" s="41">
        <v>6240</v>
      </c>
      <c r="BF15" s="41">
        <v>11811</v>
      </c>
      <c r="BG15" s="41">
        <v>7275</v>
      </c>
      <c r="BH15" s="41">
        <v>13734</v>
      </c>
    </row>
    <row r="16" spans="2:60" ht="15.75" customHeight="1">
      <c r="B16" s="24" t="s">
        <v>5</v>
      </c>
      <c r="C16" s="25">
        <v>1.4</v>
      </c>
      <c r="D16" s="26">
        <v>7715</v>
      </c>
      <c r="E16" s="26">
        <v>8323</v>
      </c>
      <c r="F16" s="26">
        <v>16038</v>
      </c>
      <c r="G16" s="27">
        <v>7574</v>
      </c>
      <c r="H16" s="28">
        <v>11456</v>
      </c>
      <c r="I16" s="26">
        <v>7786</v>
      </c>
      <c r="J16" s="26">
        <v>8332</v>
      </c>
      <c r="K16" s="26">
        <v>16118</v>
      </c>
      <c r="L16" s="27">
        <v>7595</v>
      </c>
      <c r="M16" s="28">
        <v>11512.857142857143</v>
      </c>
      <c r="N16" s="29" t="s">
        <v>5</v>
      </c>
      <c r="O16" s="25">
        <v>1.44</v>
      </c>
      <c r="P16" s="26">
        <v>7817</v>
      </c>
      <c r="Q16" s="26">
        <v>8381</v>
      </c>
      <c r="R16" s="26">
        <v>16198</v>
      </c>
      <c r="S16" s="27">
        <v>7658</v>
      </c>
      <c r="T16" s="28">
        <f t="shared" si="0"/>
        <v>11248.611111111111</v>
      </c>
      <c r="U16" s="28">
        <v>7879</v>
      </c>
      <c r="V16" s="28">
        <v>8501</v>
      </c>
      <c r="W16" s="28">
        <v>16380</v>
      </c>
      <c r="X16" s="28">
        <v>7742</v>
      </c>
      <c r="Y16" s="28">
        <v>11375</v>
      </c>
      <c r="Z16" s="28">
        <v>7870</v>
      </c>
      <c r="AA16" s="28">
        <v>8475</v>
      </c>
      <c r="AB16" s="28">
        <v>16345</v>
      </c>
      <c r="AC16" s="28">
        <v>7725</v>
      </c>
      <c r="AD16" s="28">
        <v>11350.694444444445</v>
      </c>
      <c r="AE16" s="26">
        <v>7836</v>
      </c>
      <c r="AF16" s="26">
        <v>8463</v>
      </c>
      <c r="AG16" s="26">
        <v>16299</v>
      </c>
      <c r="AH16" s="27">
        <v>7772</v>
      </c>
      <c r="AI16" s="28">
        <v>11318.75</v>
      </c>
      <c r="AJ16" s="26">
        <v>7859</v>
      </c>
      <c r="AK16" s="26">
        <v>8491</v>
      </c>
      <c r="AL16" s="26">
        <v>16350</v>
      </c>
      <c r="AM16" s="27">
        <v>7810</v>
      </c>
      <c r="AN16" s="28">
        <v>11354.166666666668</v>
      </c>
      <c r="AO16" s="26">
        <v>7905</v>
      </c>
      <c r="AP16" s="26">
        <v>8558</v>
      </c>
      <c r="AQ16" s="26">
        <v>16463</v>
      </c>
      <c r="AR16" s="27">
        <v>7888</v>
      </c>
      <c r="AS16" s="28">
        <v>11432.638888888889</v>
      </c>
      <c r="AT16" s="28">
        <v>7877</v>
      </c>
      <c r="AU16" s="28">
        <v>8527</v>
      </c>
      <c r="AV16" s="28">
        <v>16404</v>
      </c>
      <c r="AW16" s="28">
        <v>7907</v>
      </c>
      <c r="AX16" s="28">
        <v>11391.666666666668</v>
      </c>
      <c r="AY16" s="26">
        <v>7959</v>
      </c>
      <c r="AZ16" s="26">
        <v>8554</v>
      </c>
      <c r="BA16" s="26">
        <v>16513</v>
      </c>
      <c r="BB16" s="27">
        <v>7946</v>
      </c>
      <c r="BC16" s="28">
        <v>11467</v>
      </c>
      <c r="BD16" s="41">
        <v>7929</v>
      </c>
      <c r="BE16" s="41">
        <v>8538</v>
      </c>
      <c r="BF16" s="41">
        <v>16467</v>
      </c>
      <c r="BG16" s="41">
        <v>7935</v>
      </c>
      <c r="BH16" s="41">
        <v>11435</v>
      </c>
    </row>
    <row r="17" spans="2:60" ht="15.75" customHeight="1">
      <c r="B17" s="24" t="s">
        <v>6</v>
      </c>
      <c r="C17" s="25">
        <v>0.68</v>
      </c>
      <c r="D17" s="26">
        <v>6099</v>
      </c>
      <c r="E17" s="26">
        <v>6645</v>
      </c>
      <c r="F17" s="26">
        <v>12744</v>
      </c>
      <c r="G17" s="27">
        <v>7005</v>
      </c>
      <c r="H17" s="28">
        <v>18741</v>
      </c>
      <c r="I17" s="26">
        <v>6242</v>
      </c>
      <c r="J17" s="26">
        <v>6696</v>
      </c>
      <c r="K17" s="26">
        <v>12938</v>
      </c>
      <c r="L17" s="27">
        <v>7105</v>
      </c>
      <c r="M17" s="28">
        <v>19026.470588235294</v>
      </c>
      <c r="N17" s="29" t="s">
        <v>6</v>
      </c>
      <c r="O17" s="25">
        <v>0.7</v>
      </c>
      <c r="P17" s="26">
        <v>6459</v>
      </c>
      <c r="Q17" s="26">
        <v>6984</v>
      </c>
      <c r="R17" s="26">
        <v>13443</v>
      </c>
      <c r="S17" s="27">
        <v>7328</v>
      </c>
      <c r="T17" s="28">
        <f t="shared" si="0"/>
        <v>19204.285714285714</v>
      </c>
      <c r="U17" s="28">
        <v>6488</v>
      </c>
      <c r="V17" s="28">
        <v>7053</v>
      </c>
      <c r="W17" s="28">
        <v>13541</v>
      </c>
      <c r="X17" s="28">
        <v>7432</v>
      </c>
      <c r="Y17" s="28">
        <v>19344.285714285714</v>
      </c>
      <c r="Z17" s="28">
        <v>6443</v>
      </c>
      <c r="AA17" s="28">
        <v>7112</v>
      </c>
      <c r="AB17" s="28">
        <v>13555</v>
      </c>
      <c r="AC17" s="28">
        <v>7472</v>
      </c>
      <c r="AD17" s="28">
        <v>19364.285714285714</v>
      </c>
      <c r="AE17" s="26">
        <v>6547</v>
      </c>
      <c r="AF17" s="26">
        <v>7250</v>
      </c>
      <c r="AG17" s="26">
        <v>13797</v>
      </c>
      <c r="AH17" s="27">
        <v>7586</v>
      </c>
      <c r="AI17" s="28">
        <v>19710</v>
      </c>
      <c r="AJ17" s="26">
        <v>6980</v>
      </c>
      <c r="AK17" s="26">
        <v>7626</v>
      </c>
      <c r="AL17" s="26">
        <v>14606</v>
      </c>
      <c r="AM17" s="27">
        <v>7925</v>
      </c>
      <c r="AN17" s="28">
        <v>20865.714285714286</v>
      </c>
      <c r="AO17" s="26">
        <v>7023</v>
      </c>
      <c r="AP17" s="26">
        <v>7685</v>
      </c>
      <c r="AQ17" s="26">
        <v>14708</v>
      </c>
      <c r="AR17" s="27">
        <v>7978</v>
      </c>
      <c r="AS17" s="28">
        <v>21011.428571428572</v>
      </c>
      <c r="AT17" s="28">
        <v>6985</v>
      </c>
      <c r="AU17" s="28">
        <v>7674</v>
      </c>
      <c r="AV17" s="28">
        <v>14659</v>
      </c>
      <c r="AW17" s="28">
        <v>7989</v>
      </c>
      <c r="AX17" s="28">
        <v>20941.428571428572</v>
      </c>
      <c r="AY17" s="26">
        <v>6946</v>
      </c>
      <c r="AZ17" s="26">
        <v>7688</v>
      </c>
      <c r="BA17" s="26">
        <v>14634</v>
      </c>
      <c r="BB17" s="27">
        <v>7972</v>
      </c>
      <c r="BC17" s="28">
        <v>20906</v>
      </c>
      <c r="BD17" s="41">
        <v>6977</v>
      </c>
      <c r="BE17" s="41">
        <v>7672</v>
      </c>
      <c r="BF17" s="41">
        <v>14649</v>
      </c>
      <c r="BG17" s="41">
        <v>8010</v>
      </c>
      <c r="BH17" s="41">
        <v>20927</v>
      </c>
    </row>
    <row r="18" spans="2:60" ht="15.75" customHeight="1">
      <c r="B18" s="24" t="s">
        <v>7</v>
      </c>
      <c r="C18" s="25">
        <v>0.64</v>
      </c>
      <c r="D18" s="26">
        <v>5244</v>
      </c>
      <c r="E18" s="26">
        <v>5596</v>
      </c>
      <c r="F18" s="26">
        <v>10840</v>
      </c>
      <c r="G18" s="27">
        <v>6110</v>
      </c>
      <c r="H18" s="28">
        <v>16938</v>
      </c>
      <c r="I18" s="26">
        <v>5438</v>
      </c>
      <c r="J18" s="26">
        <v>5746</v>
      </c>
      <c r="K18" s="26">
        <v>11184</v>
      </c>
      <c r="L18" s="27">
        <v>6244</v>
      </c>
      <c r="M18" s="28">
        <v>17475</v>
      </c>
      <c r="N18" s="29" t="s">
        <v>7</v>
      </c>
      <c r="O18" s="25">
        <v>0.65</v>
      </c>
      <c r="P18" s="26">
        <v>5523</v>
      </c>
      <c r="Q18" s="26">
        <v>5803</v>
      </c>
      <c r="R18" s="26">
        <v>11326</v>
      </c>
      <c r="S18" s="27">
        <v>6355</v>
      </c>
      <c r="T18" s="28">
        <f t="shared" si="0"/>
        <v>17424.615384615383</v>
      </c>
      <c r="U18" s="28">
        <v>5604</v>
      </c>
      <c r="V18" s="28">
        <v>5918</v>
      </c>
      <c r="W18" s="28">
        <v>11522</v>
      </c>
      <c r="X18" s="28">
        <v>6491</v>
      </c>
      <c r="Y18" s="28">
        <v>17726.153846153844</v>
      </c>
      <c r="Z18" s="28">
        <v>5755</v>
      </c>
      <c r="AA18" s="28">
        <v>6044</v>
      </c>
      <c r="AB18" s="28">
        <v>11799</v>
      </c>
      <c r="AC18" s="28">
        <v>6639</v>
      </c>
      <c r="AD18" s="28">
        <v>18152.30769230769</v>
      </c>
      <c r="AE18" s="26">
        <v>5822</v>
      </c>
      <c r="AF18" s="26">
        <v>6098</v>
      </c>
      <c r="AG18" s="26">
        <v>11920</v>
      </c>
      <c r="AH18" s="27">
        <v>6740</v>
      </c>
      <c r="AI18" s="28">
        <v>18338.46153846154</v>
      </c>
      <c r="AJ18" s="26">
        <v>5772</v>
      </c>
      <c r="AK18" s="26">
        <v>6072</v>
      </c>
      <c r="AL18" s="26">
        <v>11844</v>
      </c>
      <c r="AM18" s="27">
        <v>6662</v>
      </c>
      <c r="AN18" s="28">
        <v>18221.53846153846</v>
      </c>
      <c r="AO18" s="26">
        <v>5801</v>
      </c>
      <c r="AP18" s="26">
        <v>6115</v>
      </c>
      <c r="AQ18" s="26">
        <v>11916</v>
      </c>
      <c r="AR18" s="27">
        <v>6715</v>
      </c>
      <c r="AS18" s="28">
        <v>18332.30769230769</v>
      </c>
      <c r="AT18" s="28">
        <v>5856</v>
      </c>
      <c r="AU18" s="28">
        <v>6148</v>
      </c>
      <c r="AV18" s="28">
        <v>12004</v>
      </c>
      <c r="AW18" s="28">
        <v>6743</v>
      </c>
      <c r="AX18" s="28">
        <v>18467.69230769231</v>
      </c>
      <c r="AY18" s="26">
        <v>5875</v>
      </c>
      <c r="AZ18" s="26">
        <v>6126</v>
      </c>
      <c r="BA18" s="26">
        <v>12001</v>
      </c>
      <c r="BB18" s="27">
        <v>6757</v>
      </c>
      <c r="BC18" s="28">
        <v>18463</v>
      </c>
      <c r="BD18" s="41">
        <v>5856</v>
      </c>
      <c r="BE18" s="41">
        <v>6062</v>
      </c>
      <c r="BF18" s="41">
        <v>11918</v>
      </c>
      <c r="BG18" s="41">
        <v>6738</v>
      </c>
      <c r="BH18" s="41">
        <v>18335</v>
      </c>
    </row>
    <row r="19" spans="2:60" ht="15.75" customHeight="1">
      <c r="B19" s="24" t="s">
        <v>8</v>
      </c>
      <c r="C19" s="25">
        <v>0.54</v>
      </c>
      <c r="D19" s="26">
        <v>3889</v>
      </c>
      <c r="E19" s="26">
        <v>4473</v>
      </c>
      <c r="F19" s="26">
        <v>8362</v>
      </c>
      <c r="G19" s="27">
        <v>3881</v>
      </c>
      <c r="H19" s="28">
        <v>15485</v>
      </c>
      <c r="I19" s="26">
        <v>3828</v>
      </c>
      <c r="J19" s="26">
        <v>4414</v>
      </c>
      <c r="K19" s="26">
        <v>8242</v>
      </c>
      <c r="L19" s="27">
        <v>3867</v>
      </c>
      <c r="M19" s="28">
        <v>15262.962962962962</v>
      </c>
      <c r="N19" s="29" t="s">
        <v>8</v>
      </c>
      <c r="O19" s="25">
        <v>0.54</v>
      </c>
      <c r="P19" s="26">
        <v>3875</v>
      </c>
      <c r="Q19" s="26">
        <v>4432</v>
      </c>
      <c r="R19" s="26">
        <v>8307</v>
      </c>
      <c r="S19" s="27">
        <v>3865</v>
      </c>
      <c r="T19" s="28">
        <f t="shared" si="0"/>
        <v>15383.333333333332</v>
      </c>
      <c r="U19" s="28">
        <v>3885</v>
      </c>
      <c r="V19" s="28">
        <v>4482</v>
      </c>
      <c r="W19" s="28">
        <v>8367</v>
      </c>
      <c r="X19" s="28">
        <v>3910</v>
      </c>
      <c r="Y19" s="28">
        <v>15494.444444444443</v>
      </c>
      <c r="Z19" s="28">
        <v>3925</v>
      </c>
      <c r="AA19" s="28">
        <v>4537</v>
      </c>
      <c r="AB19" s="28">
        <v>8462</v>
      </c>
      <c r="AC19" s="28">
        <v>3985</v>
      </c>
      <c r="AD19" s="28">
        <v>15670.370370370369</v>
      </c>
      <c r="AE19" s="26">
        <v>3898</v>
      </c>
      <c r="AF19" s="26">
        <v>4527</v>
      </c>
      <c r="AG19" s="26">
        <v>8425</v>
      </c>
      <c r="AH19" s="27">
        <v>3981</v>
      </c>
      <c r="AI19" s="28">
        <v>15601.85185185185</v>
      </c>
      <c r="AJ19" s="26">
        <v>3872</v>
      </c>
      <c r="AK19" s="26">
        <v>4534</v>
      </c>
      <c r="AL19" s="26">
        <v>8406</v>
      </c>
      <c r="AM19" s="27">
        <v>4006</v>
      </c>
      <c r="AN19" s="28">
        <v>15566.666666666666</v>
      </c>
      <c r="AO19" s="26">
        <v>3887</v>
      </c>
      <c r="AP19" s="26">
        <v>4516</v>
      </c>
      <c r="AQ19" s="26">
        <v>8403</v>
      </c>
      <c r="AR19" s="27">
        <v>4044</v>
      </c>
      <c r="AS19" s="28">
        <v>15561.11111111111</v>
      </c>
      <c r="AT19" s="28">
        <v>3879</v>
      </c>
      <c r="AU19" s="28">
        <v>4511</v>
      </c>
      <c r="AV19" s="28">
        <v>8390</v>
      </c>
      <c r="AW19" s="28">
        <v>4065</v>
      </c>
      <c r="AX19" s="28">
        <v>15537.037037037036</v>
      </c>
      <c r="AY19" s="26">
        <v>3882</v>
      </c>
      <c r="AZ19" s="26">
        <v>4510</v>
      </c>
      <c r="BA19" s="26">
        <v>8392</v>
      </c>
      <c r="BB19" s="27">
        <v>4086</v>
      </c>
      <c r="BC19" s="28">
        <v>15541</v>
      </c>
      <c r="BD19" s="41">
        <v>3858</v>
      </c>
      <c r="BE19" s="41">
        <v>4477</v>
      </c>
      <c r="BF19" s="41">
        <v>8335</v>
      </c>
      <c r="BG19" s="41">
        <v>4081</v>
      </c>
      <c r="BH19" s="41">
        <v>15435</v>
      </c>
    </row>
    <row r="20" spans="2:60" ht="15.75" customHeight="1">
      <c r="B20" s="24" t="s">
        <v>9</v>
      </c>
      <c r="C20" s="25">
        <v>0.53</v>
      </c>
      <c r="D20" s="26">
        <v>2163</v>
      </c>
      <c r="E20" s="26">
        <v>2164</v>
      </c>
      <c r="F20" s="26">
        <v>4327</v>
      </c>
      <c r="G20" s="27">
        <v>1948</v>
      </c>
      <c r="H20" s="28">
        <v>8164</v>
      </c>
      <c r="I20" s="26">
        <v>2147</v>
      </c>
      <c r="J20" s="26">
        <v>2125</v>
      </c>
      <c r="K20" s="26">
        <v>4272</v>
      </c>
      <c r="L20" s="27">
        <v>1944</v>
      </c>
      <c r="M20" s="28">
        <v>8060.377358490566</v>
      </c>
      <c r="N20" s="29" t="s">
        <v>9</v>
      </c>
      <c r="O20" s="25">
        <v>0.55</v>
      </c>
      <c r="P20" s="26">
        <v>2224</v>
      </c>
      <c r="Q20" s="26">
        <v>2191</v>
      </c>
      <c r="R20" s="26">
        <v>4415</v>
      </c>
      <c r="S20" s="27">
        <v>1992</v>
      </c>
      <c r="T20" s="28">
        <f t="shared" si="0"/>
        <v>8027.272727272727</v>
      </c>
      <c r="U20" s="28">
        <v>2229</v>
      </c>
      <c r="V20" s="28">
        <v>2181</v>
      </c>
      <c r="W20" s="28">
        <v>4410</v>
      </c>
      <c r="X20" s="28">
        <v>2006</v>
      </c>
      <c r="Y20" s="28">
        <v>8018.181818181817</v>
      </c>
      <c r="Z20" s="28">
        <v>2188</v>
      </c>
      <c r="AA20" s="28">
        <v>2186</v>
      </c>
      <c r="AB20" s="28">
        <v>4374</v>
      </c>
      <c r="AC20" s="28">
        <v>1999</v>
      </c>
      <c r="AD20" s="28">
        <v>7952.727272727272</v>
      </c>
      <c r="AE20" s="26">
        <v>2157</v>
      </c>
      <c r="AF20" s="26">
        <v>2202</v>
      </c>
      <c r="AG20" s="26">
        <v>4359</v>
      </c>
      <c r="AH20" s="27">
        <v>1991</v>
      </c>
      <c r="AI20" s="28">
        <v>7925.454545454545</v>
      </c>
      <c r="AJ20" s="26">
        <v>2131</v>
      </c>
      <c r="AK20" s="26">
        <v>2190</v>
      </c>
      <c r="AL20" s="26">
        <v>4321</v>
      </c>
      <c r="AM20" s="27">
        <v>1995</v>
      </c>
      <c r="AN20" s="28">
        <v>7856.363636363636</v>
      </c>
      <c r="AO20" s="26">
        <v>2138</v>
      </c>
      <c r="AP20" s="26">
        <v>2179</v>
      </c>
      <c r="AQ20" s="26">
        <v>4317</v>
      </c>
      <c r="AR20" s="27">
        <v>1994</v>
      </c>
      <c r="AS20" s="28">
        <v>7849.090909090908</v>
      </c>
      <c r="AT20" s="28">
        <v>2179</v>
      </c>
      <c r="AU20" s="28">
        <v>2201</v>
      </c>
      <c r="AV20" s="28">
        <v>4380</v>
      </c>
      <c r="AW20" s="28">
        <v>1997</v>
      </c>
      <c r="AX20" s="28">
        <v>7963.636363636363</v>
      </c>
      <c r="AY20" s="26">
        <v>2194</v>
      </c>
      <c r="AZ20" s="26">
        <v>2226</v>
      </c>
      <c r="BA20" s="26">
        <v>4420</v>
      </c>
      <c r="BB20" s="27">
        <v>2024</v>
      </c>
      <c r="BC20" s="28">
        <v>8036</v>
      </c>
      <c r="BD20" s="41">
        <v>2196</v>
      </c>
      <c r="BE20" s="41">
        <v>2244</v>
      </c>
      <c r="BF20" s="41">
        <v>4440</v>
      </c>
      <c r="BG20" s="41">
        <v>2028</v>
      </c>
      <c r="BH20" s="41">
        <v>8073</v>
      </c>
    </row>
    <row r="21" spans="2:60" ht="15.75" customHeight="1">
      <c r="B21" s="24" t="s">
        <v>19</v>
      </c>
      <c r="C21" s="25">
        <v>1.08</v>
      </c>
      <c r="D21" s="26">
        <v>4442</v>
      </c>
      <c r="E21" s="26">
        <v>4552</v>
      </c>
      <c r="F21" s="26">
        <v>8994</v>
      </c>
      <c r="G21" s="27">
        <v>4331</v>
      </c>
      <c r="H21" s="28">
        <v>8328</v>
      </c>
      <c r="I21" s="26">
        <v>4486</v>
      </c>
      <c r="J21" s="26">
        <v>4540</v>
      </c>
      <c r="K21" s="26">
        <v>9026</v>
      </c>
      <c r="L21" s="27">
        <v>4335</v>
      </c>
      <c r="M21" s="28">
        <v>8357.407407407407</v>
      </c>
      <c r="N21" s="29" t="s">
        <v>19</v>
      </c>
      <c r="O21" s="25">
        <v>1.1</v>
      </c>
      <c r="P21" s="26">
        <v>4482</v>
      </c>
      <c r="Q21" s="26">
        <v>4535</v>
      </c>
      <c r="R21" s="26">
        <v>9017</v>
      </c>
      <c r="S21" s="27">
        <v>4344</v>
      </c>
      <c r="T21" s="28">
        <f t="shared" si="0"/>
        <v>8197.272727272726</v>
      </c>
      <c r="U21" s="28">
        <v>4539</v>
      </c>
      <c r="V21" s="28">
        <v>4551</v>
      </c>
      <c r="W21" s="28">
        <v>9090</v>
      </c>
      <c r="X21" s="28">
        <v>4390</v>
      </c>
      <c r="Y21" s="28">
        <v>8263.636363636362</v>
      </c>
      <c r="Z21" s="28">
        <v>4587</v>
      </c>
      <c r="AA21" s="28">
        <v>4595</v>
      </c>
      <c r="AB21" s="28">
        <v>9182</v>
      </c>
      <c r="AC21" s="28">
        <v>4439</v>
      </c>
      <c r="AD21" s="28">
        <v>8347.272727272726</v>
      </c>
      <c r="AE21" s="26">
        <v>4666</v>
      </c>
      <c r="AF21" s="26">
        <v>4714</v>
      </c>
      <c r="AG21" s="26">
        <v>9380</v>
      </c>
      <c r="AH21" s="27">
        <v>4510</v>
      </c>
      <c r="AI21" s="28">
        <v>8527.272727272726</v>
      </c>
      <c r="AJ21" s="26">
        <v>4668</v>
      </c>
      <c r="AK21" s="26">
        <v>4683</v>
      </c>
      <c r="AL21" s="26">
        <v>9351</v>
      </c>
      <c r="AM21" s="27">
        <v>4507</v>
      </c>
      <c r="AN21" s="28">
        <v>8500.90909090909</v>
      </c>
      <c r="AO21" s="26">
        <v>4664</v>
      </c>
      <c r="AP21" s="26">
        <v>4743</v>
      </c>
      <c r="AQ21" s="26">
        <v>9407</v>
      </c>
      <c r="AR21" s="27">
        <v>4581</v>
      </c>
      <c r="AS21" s="28">
        <v>8551.818181818182</v>
      </c>
      <c r="AT21" s="28">
        <v>4641</v>
      </c>
      <c r="AU21" s="28">
        <v>4768</v>
      </c>
      <c r="AV21" s="28">
        <v>9409</v>
      </c>
      <c r="AW21" s="28">
        <v>4612</v>
      </c>
      <c r="AX21" s="28">
        <v>8553.636363636362</v>
      </c>
      <c r="AY21" s="26">
        <v>4698</v>
      </c>
      <c r="AZ21" s="26">
        <v>4813</v>
      </c>
      <c r="BA21" s="26">
        <v>9511</v>
      </c>
      <c r="BB21" s="27">
        <v>4649</v>
      </c>
      <c r="BC21" s="28">
        <v>8646</v>
      </c>
      <c r="BD21" s="41">
        <v>4700</v>
      </c>
      <c r="BE21" s="41">
        <v>4853</v>
      </c>
      <c r="BF21" s="41">
        <v>9553</v>
      </c>
      <c r="BG21" s="41">
        <v>4669</v>
      </c>
      <c r="BH21" s="41">
        <v>8685</v>
      </c>
    </row>
    <row r="22" spans="2:60" ht="15.75" customHeight="1">
      <c r="B22" s="24" t="s">
        <v>10</v>
      </c>
      <c r="C22" s="25">
        <v>1.15</v>
      </c>
      <c r="D22" s="26">
        <v>7374</v>
      </c>
      <c r="E22" s="26">
        <v>7674</v>
      </c>
      <c r="F22" s="26">
        <v>15048</v>
      </c>
      <c r="G22" s="27">
        <v>7653</v>
      </c>
      <c r="H22" s="28">
        <v>13085</v>
      </c>
      <c r="I22" s="26">
        <v>7514</v>
      </c>
      <c r="J22" s="26">
        <v>7789</v>
      </c>
      <c r="K22" s="26">
        <v>15303</v>
      </c>
      <c r="L22" s="27">
        <v>7817</v>
      </c>
      <c r="M22" s="28">
        <v>13306.956521739132</v>
      </c>
      <c r="N22" s="29" t="s">
        <v>10</v>
      </c>
      <c r="O22" s="25">
        <v>1.17</v>
      </c>
      <c r="P22" s="26">
        <v>7470</v>
      </c>
      <c r="Q22" s="26">
        <v>7776</v>
      </c>
      <c r="R22" s="26">
        <v>15246</v>
      </c>
      <c r="S22" s="27">
        <v>7840</v>
      </c>
      <c r="T22" s="28">
        <f t="shared" si="0"/>
        <v>13030.769230769232</v>
      </c>
      <c r="U22" s="28">
        <v>7468</v>
      </c>
      <c r="V22" s="28">
        <v>7852</v>
      </c>
      <c r="W22" s="28">
        <v>15320</v>
      </c>
      <c r="X22" s="28">
        <v>7998</v>
      </c>
      <c r="Y22" s="28">
        <v>13094.017094017096</v>
      </c>
      <c r="Z22" s="28">
        <v>7540</v>
      </c>
      <c r="AA22" s="28">
        <v>7923</v>
      </c>
      <c r="AB22" s="28">
        <v>15463</v>
      </c>
      <c r="AC22" s="28">
        <v>8111</v>
      </c>
      <c r="AD22" s="28">
        <v>13216.239316239316</v>
      </c>
      <c r="AE22" s="26">
        <v>7566</v>
      </c>
      <c r="AF22" s="26">
        <v>7976</v>
      </c>
      <c r="AG22" s="26">
        <v>15542</v>
      </c>
      <c r="AH22" s="27">
        <v>8171</v>
      </c>
      <c r="AI22" s="28">
        <v>13283.760683760685</v>
      </c>
      <c r="AJ22" s="26">
        <v>7516</v>
      </c>
      <c r="AK22" s="26">
        <v>7979</v>
      </c>
      <c r="AL22" s="26">
        <v>15495</v>
      </c>
      <c r="AM22" s="27">
        <v>8132</v>
      </c>
      <c r="AN22" s="28">
        <v>13243.589743589744</v>
      </c>
      <c r="AO22" s="26">
        <v>7572</v>
      </c>
      <c r="AP22" s="26">
        <v>8106</v>
      </c>
      <c r="AQ22" s="26">
        <v>15678</v>
      </c>
      <c r="AR22" s="27">
        <v>8213</v>
      </c>
      <c r="AS22" s="28">
        <v>13400</v>
      </c>
      <c r="AT22" s="28">
        <v>7843</v>
      </c>
      <c r="AU22" s="28">
        <v>8438</v>
      </c>
      <c r="AV22" s="28">
        <v>16281</v>
      </c>
      <c r="AW22" s="28">
        <v>8607</v>
      </c>
      <c r="AX22" s="28">
        <v>13915.384615384617</v>
      </c>
      <c r="AY22" s="26">
        <v>7883</v>
      </c>
      <c r="AZ22" s="26">
        <v>8503</v>
      </c>
      <c r="BA22" s="26">
        <v>16386</v>
      </c>
      <c r="BB22" s="27">
        <v>8668</v>
      </c>
      <c r="BC22" s="28">
        <v>14005</v>
      </c>
      <c r="BD22" s="41">
        <v>7854</v>
      </c>
      <c r="BE22" s="41">
        <v>8446</v>
      </c>
      <c r="BF22" s="41">
        <v>16300</v>
      </c>
      <c r="BG22" s="41">
        <v>8626</v>
      </c>
      <c r="BH22" s="41">
        <v>13932</v>
      </c>
    </row>
    <row r="23" spans="2:60" ht="15.75" customHeight="1">
      <c r="B23" s="24" t="s">
        <v>11</v>
      </c>
      <c r="C23" s="25">
        <v>1.03</v>
      </c>
      <c r="D23" s="26">
        <v>6581</v>
      </c>
      <c r="E23" s="26">
        <v>7303</v>
      </c>
      <c r="F23" s="26">
        <v>13884</v>
      </c>
      <c r="G23" s="27">
        <v>7457</v>
      </c>
      <c r="H23" s="28">
        <v>13480</v>
      </c>
      <c r="I23" s="26">
        <v>6698</v>
      </c>
      <c r="J23" s="26">
        <v>7478</v>
      </c>
      <c r="K23" s="26">
        <v>14176</v>
      </c>
      <c r="L23" s="27">
        <v>7630</v>
      </c>
      <c r="M23" s="28">
        <v>13763.106796116504</v>
      </c>
      <c r="N23" s="29" t="s">
        <v>11</v>
      </c>
      <c r="O23" s="25">
        <v>1.05</v>
      </c>
      <c r="P23" s="26">
        <v>6711</v>
      </c>
      <c r="Q23" s="26">
        <v>7486</v>
      </c>
      <c r="R23" s="26">
        <v>14197</v>
      </c>
      <c r="S23" s="27">
        <v>7675</v>
      </c>
      <c r="T23" s="28">
        <f t="shared" si="0"/>
        <v>13520.95238095238</v>
      </c>
      <c r="U23" s="28">
        <v>6734</v>
      </c>
      <c r="V23" s="28">
        <v>7510</v>
      </c>
      <c r="W23" s="28">
        <v>14244</v>
      </c>
      <c r="X23" s="28">
        <v>7689</v>
      </c>
      <c r="Y23" s="28">
        <v>13565.714285714284</v>
      </c>
      <c r="Z23" s="28">
        <v>6796</v>
      </c>
      <c r="AA23" s="28">
        <v>7628</v>
      </c>
      <c r="AB23" s="28">
        <v>14424</v>
      </c>
      <c r="AC23" s="28">
        <v>7774</v>
      </c>
      <c r="AD23" s="28">
        <v>13737.142857142857</v>
      </c>
      <c r="AE23" s="26">
        <v>6863</v>
      </c>
      <c r="AF23" s="26">
        <v>7666</v>
      </c>
      <c r="AG23" s="26">
        <v>14529</v>
      </c>
      <c r="AH23" s="27">
        <v>7869</v>
      </c>
      <c r="AI23" s="28">
        <v>13837.142857142857</v>
      </c>
      <c r="AJ23" s="26">
        <v>6968</v>
      </c>
      <c r="AK23" s="26">
        <v>7824</v>
      </c>
      <c r="AL23" s="26">
        <v>14792</v>
      </c>
      <c r="AM23" s="27">
        <v>8018</v>
      </c>
      <c r="AN23" s="28">
        <v>14087.619047619048</v>
      </c>
      <c r="AO23" s="26">
        <v>7090</v>
      </c>
      <c r="AP23" s="26">
        <v>7945</v>
      </c>
      <c r="AQ23" s="26">
        <v>15035</v>
      </c>
      <c r="AR23" s="27">
        <v>8159</v>
      </c>
      <c r="AS23" s="28">
        <v>14319.047619047618</v>
      </c>
      <c r="AT23" s="28">
        <v>7032</v>
      </c>
      <c r="AU23" s="28">
        <v>7947</v>
      </c>
      <c r="AV23" s="28">
        <v>14979</v>
      </c>
      <c r="AW23" s="28">
        <v>8180</v>
      </c>
      <c r="AX23" s="28">
        <v>14265.714285714284</v>
      </c>
      <c r="AY23" s="26">
        <v>7095</v>
      </c>
      <c r="AZ23" s="26">
        <v>8020</v>
      </c>
      <c r="BA23" s="26">
        <v>15115</v>
      </c>
      <c r="BB23" s="27">
        <v>8235</v>
      </c>
      <c r="BC23" s="28">
        <v>14395</v>
      </c>
      <c r="BD23" s="41">
        <v>7084</v>
      </c>
      <c r="BE23" s="41">
        <v>8100</v>
      </c>
      <c r="BF23" s="41">
        <v>15184</v>
      </c>
      <c r="BG23" s="41">
        <v>8300</v>
      </c>
      <c r="BH23" s="41">
        <v>14461</v>
      </c>
    </row>
    <row r="24" spans="2:60" ht="15.75" customHeight="1">
      <c r="B24" s="30" t="s">
        <v>12</v>
      </c>
      <c r="C24" s="31">
        <v>0.59</v>
      </c>
      <c r="D24" s="32">
        <v>3925</v>
      </c>
      <c r="E24" s="32">
        <v>4376</v>
      </c>
      <c r="F24" s="32">
        <v>8301</v>
      </c>
      <c r="G24" s="33">
        <v>3680</v>
      </c>
      <c r="H24" s="34">
        <v>14069</v>
      </c>
      <c r="I24" s="32">
        <v>4124</v>
      </c>
      <c r="J24" s="32">
        <v>4586</v>
      </c>
      <c r="K24" s="32">
        <v>8710</v>
      </c>
      <c r="L24" s="33">
        <v>3796</v>
      </c>
      <c r="M24" s="34">
        <v>14762.71186440678</v>
      </c>
      <c r="N24" s="35" t="s">
        <v>12</v>
      </c>
      <c r="O24" s="31">
        <v>0.61</v>
      </c>
      <c r="P24" s="32">
        <v>4175</v>
      </c>
      <c r="Q24" s="32">
        <v>4640</v>
      </c>
      <c r="R24" s="32">
        <v>8815</v>
      </c>
      <c r="S24" s="33">
        <v>3818</v>
      </c>
      <c r="T24" s="34">
        <f t="shared" si="0"/>
        <v>14450.819672131149</v>
      </c>
      <c r="U24" s="34">
        <v>4161</v>
      </c>
      <c r="V24" s="34">
        <v>4627</v>
      </c>
      <c r="W24" s="34">
        <v>8788</v>
      </c>
      <c r="X24" s="34">
        <v>3790</v>
      </c>
      <c r="Y24" s="34">
        <v>14406.557377049181</v>
      </c>
      <c r="Z24" s="34">
        <v>4197</v>
      </c>
      <c r="AA24" s="34">
        <v>4679</v>
      </c>
      <c r="AB24" s="34">
        <v>8876</v>
      </c>
      <c r="AC24" s="34">
        <v>3816</v>
      </c>
      <c r="AD24" s="34">
        <v>14550.819672131149</v>
      </c>
      <c r="AE24" s="32">
        <v>4245</v>
      </c>
      <c r="AF24" s="32">
        <v>4670</v>
      </c>
      <c r="AG24" s="32">
        <v>8915</v>
      </c>
      <c r="AH24" s="33">
        <v>3838</v>
      </c>
      <c r="AI24" s="34">
        <v>14614.754098360656</v>
      </c>
      <c r="AJ24" s="32">
        <v>4276</v>
      </c>
      <c r="AK24" s="32">
        <v>4667</v>
      </c>
      <c r="AL24" s="32">
        <v>8943</v>
      </c>
      <c r="AM24" s="33">
        <v>3835</v>
      </c>
      <c r="AN24" s="34">
        <v>14660.655737704918</v>
      </c>
      <c r="AO24" s="32">
        <v>4326</v>
      </c>
      <c r="AP24" s="32">
        <v>4716</v>
      </c>
      <c r="AQ24" s="32">
        <v>9042</v>
      </c>
      <c r="AR24" s="33">
        <v>3887</v>
      </c>
      <c r="AS24" s="34">
        <v>14822.95081967213</v>
      </c>
      <c r="AT24" s="34">
        <v>4380</v>
      </c>
      <c r="AU24" s="34">
        <v>4718</v>
      </c>
      <c r="AV24" s="34">
        <v>9098</v>
      </c>
      <c r="AW24" s="34">
        <v>3923</v>
      </c>
      <c r="AX24" s="34">
        <v>14914.754098360656</v>
      </c>
      <c r="AY24" s="32">
        <v>4368</v>
      </c>
      <c r="AZ24" s="32">
        <v>4716</v>
      </c>
      <c r="BA24" s="32">
        <v>9084</v>
      </c>
      <c r="BB24" s="33">
        <v>3942</v>
      </c>
      <c r="BC24" s="34">
        <v>14892</v>
      </c>
      <c r="BD24" s="42">
        <v>4357</v>
      </c>
      <c r="BE24" s="42">
        <v>4732</v>
      </c>
      <c r="BF24" s="42">
        <v>9089</v>
      </c>
      <c r="BG24" s="42">
        <v>3950</v>
      </c>
      <c r="BH24" s="42">
        <v>14900</v>
      </c>
    </row>
    <row r="25" spans="2:44" s="3" customFormat="1" ht="12" customHeight="1">
      <c r="B25" s="36" t="s">
        <v>23</v>
      </c>
      <c r="C25" s="36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</row>
    <row r="26" s="38" customFormat="1" ht="15.75" customHeight="1">
      <c r="B26" s="38" t="s">
        <v>28</v>
      </c>
    </row>
    <row r="27" s="38" customFormat="1" ht="15.75" customHeight="1">
      <c r="B27" s="39" t="s">
        <v>31</v>
      </c>
    </row>
  </sheetData>
  <sheetProtection/>
  <mergeCells count="48">
    <mergeCell ref="AS9:AS10"/>
    <mergeCell ref="AJ8:AN8"/>
    <mergeCell ref="AY8:BC8"/>
    <mergeCell ref="AY9:BA9"/>
    <mergeCell ref="AI9:AI10"/>
    <mergeCell ref="AM9:AM10"/>
    <mergeCell ref="BB9:BB10"/>
    <mergeCell ref="BC9:BC10"/>
    <mergeCell ref="AN9:AN10"/>
    <mergeCell ref="AO8:AS8"/>
    <mergeCell ref="AO9:AQ9"/>
    <mergeCell ref="AR9:AR10"/>
    <mergeCell ref="AC9:AC10"/>
    <mergeCell ref="Y9:Y10"/>
    <mergeCell ref="BD8:BH8"/>
    <mergeCell ref="BD9:BF9"/>
    <mergeCell ref="BG9:BG10"/>
    <mergeCell ref="BH9:BH10"/>
    <mergeCell ref="AT9:AV9"/>
    <mergeCell ref="AW9:AW10"/>
    <mergeCell ref="AX9:AX10"/>
    <mergeCell ref="AT8:AX8"/>
    <mergeCell ref="B8:B10"/>
    <mergeCell ref="C8:C10"/>
    <mergeCell ref="AJ9:AL9"/>
    <mergeCell ref="N8:N10"/>
    <mergeCell ref="Z9:AB9"/>
    <mergeCell ref="AD9:AD10"/>
    <mergeCell ref="U9:W9"/>
    <mergeCell ref="Z8:AD8"/>
    <mergeCell ref="AE9:AG9"/>
    <mergeCell ref="AH9:AH10"/>
    <mergeCell ref="U8:Y8"/>
    <mergeCell ref="S9:S10"/>
    <mergeCell ref="T9:T10"/>
    <mergeCell ref="L9:L10"/>
    <mergeCell ref="M9:M10"/>
    <mergeCell ref="X9:X10"/>
    <mergeCell ref="G9:G10"/>
    <mergeCell ref="B1:AI1"/>
    <mergeCell ref="O8:O10"/>
    <mergeCell ref="I9:K9"/>
    <mergeCell ref="AE8:AI8"/>
    <mergeCell ref="H9:H10"/>
    <mergeCell ref="D9:F9"/>
    <mergeCell ref="B2:C2"/>
    <mergeCell ref="B5:C5"/>
    <mergeCell ref="B7:C7"/>
  </mergeCells>
  <dataValidations count="1">
    <dataValidation allowBlank="1" showInputMessage="1" showErrorMessage="1" imeMode="off" sqref="I12:K24 P12:R24 AO12:AQ24 AE12:AG24 AJ12:AL24 D12:F24 AY12:BA24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日比　了子</dc:creator>
  <cp:keywords/>
  <dc:description/>
  <cp:lastModifiedBy>武蔵野市役所</cp:lastModifiedBy>
  <cp:lastPrinted>2023-12-18T00:07:55Z</cp:lastPrinted>
  <dcterms:created xsi:type="dcterms:W3CDTF">1997-01-08T22:48:59Z</dcterms:created>
  <dcterms:modified xsi:type="dcterms:W3CDTF">2023-12-18T00:07:58Z</dcterms:modified>
  <cp:category/>
  <cp:version/>
  <cp:contentType/>
  <cp:contentStatus/>
</cp:coreProperties>
</file>